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4545" activeTab="2"/>
  </bookViews>
  <sheets>
    <sheet name="Opérations avec agents résid." sheetId="1" r:id="rId1"/>
    <sheet name="Op avec agts rési Dans territoi" sheetId="2" r:id="rId2"/>
    <sheet name="Op avec agts rési Hors territoi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'Op avec agts rési Dans territoi'!$A$1:$D$35</definedName>
    <definedName name="_xlnm.Print_Area" localSheetId="2">'Op avec agts rési Hors territoi'!$A$1:$D$35</definedName>
    <definedName name="_xlnm.Print_Area" localSheetId="0">'Opérations avec agents résid.'!$A$1:$D$35</definedName>
  </definedNames>
  <calcPr fullCalcOnLoad="1"/>
</workbook>
</file>

<file path=xl/sharedStrings.xml><?xml version="1.0" encoding="utf-8"?>
<sst xmlns="http://schemas.openxmlformats.org/spreadsheetml/2006/main" count="149" uniqueCount="49">
  <si>
    <t>ACTIF</t>
  </si>
  <si>
    <t>Comptes ordinaires débiteurs</t>
  </si>
  <si>
    <t>PASSIF</t>
  </si>
  <si>
    <t>Comptes ordinaires créditeurs</t>
  </si>
  <si>
    <t>Comptes d'épargne à régime spécial</t>
  </si>
  <si>
    <t>Comptes créditeurs à terme</t>
  </si>
  <si>
    <t>Bons de caisse et bons d'épargne</t>
  </si>
  <si>
    <t>Autres sommes dues</t>
  </si>
  <si>
    <t>Créances commerciales</t>
  </si>
  <si>
    <t>Crédits à l'exportation</t>
  </si>
  <si>
    <t>Crédits de trésorerie</t>
  </si>
  <si>
    <t>Crédits à l'équipement</t>
  </si>
  <si>
    <t>Crédits à l'habitat</t>
  </si>
  <si>
    <t>Autres crédits à la clientèle</t>
  </si>
  <si>
    <t>Affacturage</t>
  </si>
  <si>
    <t>Prêts à la clientèle financière</t>
  </si>
  <si>
    <t>Valeurs reçues en pension</t>
  </si>
  <si>
    <t>Valeurs non imputées</t>
  </si>
  <si>
    <t>Créances douteuses brutes</t>
  </si>
  <si>
    <t>Valeurs données en pension</t>
  </si>
  <si>
    <t>Comptes d'affacturage</t>
  </si>
  <si>
    <t>Dépôts de garantie</t>
  </si>
  <si>
    <t>Clientèle financière</t>
  </si>
  <si>
    <t>Clientèle non financière</t>
  </si>
  <si>
    <t>1.1</t>
  </si>
  <si>
    <t>1.2</t>
  </si>
  <si>
    <t>2.1</t>
  </si>
  <si>
    <t>2.2</t>
  </si>
  <si>
    <t>(a) : Nouvelle Calédonie, Polynésie Française, Wallis et Futuna</t>
  </si>
  <si>
    <t>Emprunts auprès de la clientèle financière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</si>
  <si>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</si>
  <si>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</si>
  <si>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</si>
  <si>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</si>
  <si>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</si>
  <si>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</si>
  <si>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</si>
  <si>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</si>
  <si>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</si>
  <si>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</si>
  <si>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2.3</t>
  </si>
  <si>
    <t>2.4</t>
  </si>
  <si>
    <t>2.5</t>
  </si>
  <si>
    <t>2.6</t>
  </si>
  <si>
    <t>2.7</t>
  </si>
  <si>
    <t>2.8</t>
  </si>
  <si>
    <t>2.9</t>
  </si>
  <si>
    <t>- Opérations avec la clientèle, ventilation dans/hors du territoire -</t>
  </si>
  <si>
    <t>I_AGENRES – IÉOM OPÉRATIONS AVEC  LES AGENTS RÉSIDENTS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</si>
</sst>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* _-#,##0\ &quot;€&quot;;* \-#,##0\ &quot;€&quot;;* _-&quot;-&quot;\ &quot;€&quot;;@"/>
    <numFmt numFmtId="173" formatCode="* #,##0;* \-#,##0;* &quot;-&quot;;@"/>
    <numFmt numFmtId="174" formatCode="* _-#,##0.00\ &quot;€&quot;;* \-#,##0.00\ &quot;€&quot;;* _-&quot;-&quot;??\ &quot;€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\ &quot;F&quot;;[Red]\-#,##0\ &quot;F&quot;"/>
    <numFmt numFmtId="181" formatCode="#,##0.00\ &quot;F&quot;;[Red]\-#,##0.00\ &quot;F&quot;"/>
    <numFmt numFmtId="182" formatCode="#,##0\ &quot;F&quot;;\-#,##0\ &quot;F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"/>
      <name val="Arial"/>
      <family val="0"/>
    </font>
    <font>
      <sz val="8"/>
      <name val="Arial"/>
      <family val="0"/>
    </font>
    <font>
      <b/>
      <u val="single"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0"/>
      <color indexed="12"/>
      <name val="Arial"/>
      <family val="2"/>
    </font>
    <font>
      <sz val="7.5"/>
      <color indexed="12"/>
      <name val="Arial"/>
      <family val="2"/>
    </font>
    <font>
      <sz val="9"/>
      <color indexed="12"/>
      <name val="Arial"/>
      <family val="2"/>
    </font>
    <font>
      <b/>
      <sz val="7.5"/>
      <color indexed="12"/>
      <name val="Arial"/>
      <family val="2"/>
    </font>
    <font>
      <sz val="10"/>
      <color indexed="12"/>
      <name val="Arial"/>
      <family val="0"/>
    </font>
    <font>
      <b/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Protection="0">
      <alignment/>
    </xf>
    <xf numFmtId="180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40" fillId="30" borderId="0" applyNumberFormat="0" applyBorder="0" applyAlignment="0" applyProtection="0"/>
    <xf numFmtId="13" fontId="0" fillId="0" borderId="0" applyFont="0" applyFill="0" applyProtection="0">
      <alignment/>
    </xf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3" fontId="0" fillId="35" borderId="21" xfId="0" applyNumberFormat="1" applyFont="1" applyFill="1" applyBorder="1" applyAlignment="1">
      <alignment horizontal="right" vertical="center"/>
    </xf>
    <xf numFmtId="3" fontId="0" fillId="34" borderId="21" xfId="0" applyNumberFormat="1" applyFont="1" applyFill="1" applyBorder="1" applyAlignment="1">
      <alignment horizontal="center" vertical="center"/>
    </xf>
    <xf numFmtId="3" fontId="14" fillId="36" borderId="21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3" fontId="14" fillId="33" borderId="21" xfId="0" applyNumberFormat="1" applyFont="1" applyFill="1" applyBorder="1" applyAlignment="1">
      <alignment horizontal="center" vertical="center"/>
    </xf>
    <xf numFmtId="3" fontId="14" fillId="33" borderId="22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3" fontId="14" fillId="36" borderId="16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3" fontId="0" fillId="34" borderId="16" xfId="0" applyNumberFormat="1" applyFont="1" applyFill="1" applyBorder="1" applyAlignment="1">
      <alignment horizontal="center" vertical="center"/>
    </xf>
    <xf numFmtId="3" fontId="0" fillId="34" borderId="2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3" fontId="14" fillId="0" borderId="23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0" fillId="34" borderId="18" xfId="0" applyNumberFormat="1" applyFont="1" applyFill="1" applyBorder="1" applyAlignment="1">
      <alignment horizontal="center" vertical="center"/>
    </xf>
    <xf numFmtId="3" fontId="0" fillId="34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top" wrapText="1"/>
    </xf>
    <xf numFmtId="0" fontId="10" fillId="33" borderId="0" xfId="0" applyFont="1" applyFill="1" applyBorder="1" applyAlignment="1" quotePrefix="1">
      <alignment horizontal="center" vertical="top" wrapText="1"/>
    </xf>
    <xf numFmtId="0" fontId="10" fillId="33" borderId="15" xfId="0" applyFont="1" applyFill="1" applyBorder="1" applyAlignment="1" quotePrefix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top" wrapText="1"/>
    </xf>
    <xf numFmtId="0" fontId="13" fillId="33" borderId="27" xfId="0" applyFont="1" applyFill="1" applyBorder="1" applyAlignment="1">
      <alignment horizontal="left" vertical="center" wrapText="1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104775</xdr:rowOff>
    </xdr:from>
    <xdr:to>
      <xdr:col>4</xdr:col>
      <xdr:colOff>0</xdr:colOff>
      <xdr:row>2</xdr:row>
      <xdr:rowOff>57150</xdr:rowOff>
    </xdr:to>
    <xdr:sp fLocksText="0">
      <xdr:nvSpPr>
        <xdr:cNvPr id="1" name="Text Box 13"/>
        <xdr:cNvSpPr txBox="1">
          <a:spLocks noChangeArrowheads="1"/>
        </xdr:cNvSpPr>
      </xdr:nvSpPr>
      <xdr:spPr>
        <a:xfrm>
          <a:off x="7858125" y="352425"/>
          <a:ext cx="0" cy="1333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19050</xdr:rowOff>
    </xdr:from>
    <xdr:to>
      <xdr:col>1</xdr:col>
      <xdr:colOff>95250</xdr:colOff>
      <xdr:row>5</xdr:row>
      <xdr:rowOff>9525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352425" y="771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1581150</xdr:colOff>
      <xdr:row>3</xdr:row>
      <xdr:rowOff>9525</xdr:rowOff>
    </xdr:from>
    <xdr:to>
      <xdr:col>3</xdr:col>
      <xdr:colOff>266700</xdr:colOff>
      <xdr:row>4</xdr:row>
      <xdr:rowOff>19050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5667375" y="600075"/>
          <a:ext cx="57150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</a:p>
      </xdr:txBody>
    </xdr:sp>
    <xdr:clientData/>
  </xdr:twoCellAnchor>
  <xdr:twoCellAnchor>
    <xdr:from>
      <xdr:col>0</xdr:col>
      <xdr:colOff>266700</xdr:colOff>
      <xdr:row>3</xdr:row>
      <xdr:rowOff>28575</xdr:rowOff>
    </xdr:from>
    <xdr:to>
      <xdr:col>1</xdr:col>
      <xdr:colOff>419100</xdr:colOff>
      <xdr:row>4</xdr:row>
      <xdr:rowOff>66675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66700" y="619125"/>
          <a:ext cx="504825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oneCellAnchor>
    <xdr:from>
      <xdr:col>1</xdr:col>
      <xdr:colOff>485775</xdr:colOff>
      <xdr:row>3</xdr:row>
      <xdr:rowOff>28575</xdr:rowOff>
    </xdr:from>
    <xdr:ext cx="1895475" cy="180975"/>
    <xdr:sp>
      <xdr:nvSpPr>
        <xdr:cNvPr id="5" name="Text Box 25"/>
        <xdr:cNvSpPr txBox="1">
          <a:spLocks noChangeArrowheads="1"/>
        </xdr:cNvSpPr>
      </xdr:nvSpPr>
      <xdr:spPr>
        <a:xfrm>
          <a:off x="838200" y="619125"/>
          <a:ext cx="1895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Par implantation Outre-mer (a)</a:t>
          </a:r>
        </a:p>
      </xdr:txBody>
    </xdr:sp>
    <xdr:clientData/>
  </xdr:oneCellAnchor>
  <xdr:oneCellAnchor>
    <xdr:from>
      <xdr:col>3</xdr:col>
      <xdr:colOff>361950</xdr:colOff>
      <xdr:row>3</xdr:row>
      <xdr:rowOff>19050</xdr:rowOff>
    </xdr:from>
    <xdr:ext cx="1047750" cy="209550"/>
    <xdr:sp>
      <xdr:nvSpPr>
        <xdr:cNvPr id="6" name="Text Box 27"/>
        <xdr:cNvSpPr txBox="1">
          <a:spLocks noChangeArrowheads="1"/>
        </xdr:cNvSpPr>
      </xdr:nvSpPr>
      <xdr:spPr>
        <a:xfrm>
          <a:off x="6334125" y="609600"/>
          <a:ext cx="1047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Toutes monnaies</a:t>
          </a:r>
        </a:p>
      </xdr:txBody>
    </xdr:sp>
    <xdr:clientData/>
  </xdr:oneCellAnchor>
  <xdr:twoCellAnchor>
    <xdr:from>
      <xdr:col>1</xdr:col>
      <xdr:colOff>2552700</xdr:colOff>
      <xdr:row>3</xdr:row>
      <xdr:rowOff>47625</xdr:rowOff>
    </xdr:from>
    <xdr:to>
      <xdr:col>2</xdr:col>
      <xdr:colOff>38100</xdr:colOff>
      <xdr:row>4</xdr:row>
      <xdr:rowOff>57150</xdr:rowOff>
    </xdr:to>
    <xdr:sp>
      <xdr:nvSpPr>
        <xdr:cNvPr id="7" name="Text Box 28"/>
        <xdr:cNvSpPr txBox="1">
          <a:spLocks noChangeArrowheads="1"/>
        </xdr:cNvSpPr>
      </xdr:nvSpPr>
      <xdr:spPr>
        <a:xfrm>
          <a:off x="2905125" y="638175"/>
          <a:ext cx="121920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Outremer dans, hors</a:t>
          </a:r>
        </a:p>
      </xdr:txBody>
    </xdr:sp>
    <xdr:clientData/>
  </xdr:twoCellAnchor>
  <xdr:twoCellAnchor>
    <xdr:from>
      <xdr:col>2</xdr:col>
      <xdr:colOff>161925</xdr:colOff>
      <xdr:row>3</xdr:row>
      <xdr:rowOff>19050</xdr:rowOff>
    </xdr:from>
    <xdr:to>
      <xdr:col>2</xdr:col>
      <xdr:colOff>1219200</xdr:colOff>
      <xdr:row>4</xdr:row>
      <xdr:rowOff>19050</xdr:rowOff>
    </xdr:to>
    <xdr:sp>
      <xdr:nvSpPr>
        <xdr:cNvPr id="8" name="Text Box 29"/>
        <xdr:cNvSpPr txBox="1">
          <a:spLocks noChangeArrowheads="1"/>
        </xdr:cNvSpPr>
      </xdr:nvSpPr>
      <xdr:spPr>
        <a:xfrm>
          <a:off x="4248150" y="609600"/>
          <a:ext cx="1057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Dans le territoire</a:t>
          </a:r>
        </a:p>
      </xdr:txBody>
    </xdr:sp>
    <xdr:clientData/>
  </xdr:twoCellAnchor>
  <xdr:twoCellAnchor>
    <xdr:from>
      <xdr:col>2</xdr:col>
      <xdr:colOff>171450</xdr:colOff>
      <xdr:row>4</xdr:row>
      <xdr:rowOff>57150</xdr:rowOff>
    </xdr:from>
    <xdr:to>
      <xdr:col>2</xdr:col>
      <xdr:colOff>1190625</xdr:colOff>
      <xdr:row>5</xdr:row>
      <xdr:rowOff>66675</xdr:rowOff>
    </xdr:to>
    <xdr:sp>
      <xdr:nvSpPr>
        <xdr:cNvPr id="9" name="Text Box 30"/>
        <xdr:cNvSpPr txBox="1">
          <a:spLocks noChangeArrowheads="1"/>
        </xdr:cNvSpPr>
      </xdr:nvSpPr>
      <xdr:spPr>
        <a:xfrm>
          <a:off x="4257675" y="809625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Hors du territoire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104775</xdr:rowOff>
    </xdr:from>
    <xdr:to>
      <xdr:col>4</xdr:col>
      <xdr:colOff>0</xdr:colOff>
      <xdr:row>2</xdr:row>
      <xdr:rowOff>57150</xdr:rowOff>
    </xdr:to>
    <xdr:sp fLocksText="0">
      <xdr:nvSpPr>
        <xdr:cNvPr id="1" name="Text Box 13"/>
        <xdr:cNvSpPr txBox="1">
          <a:spLocks noChangeArrowheads="1"/>
        </xdr:cNvSpPr>
      </xdr:nvSpPr>
      <xdr:spPr>
        <a:xfrm>
          <a:off x="7858125" y="352425"/>
          <a:ext cx="0" cy="1333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19050</xdr:rowOff>
    </xdr:from>
    <xdr:to>
      <xdr:col>1</xdr:col>
      <xdr:colOff>95250</xdr:colOff>
      <xdr:row>5</xdr:row>
      <xdr:rowOff>9525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352425" y="771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1581150</xdr:colOff>
      <xdr:row>3</xdr:row>
      <xdr:rowOff>9525</xdr:rowOff>
    </xdr:from>
    <xdr:to>
      <xdr:col>3</xdr:col>
      <xdr:colOff>266700</xdr:colOff>
      <xdr:row>4</xdr:row>
      <xdr:rowOff>19050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5667375" y="600075"/>
          <a:ext cx="57150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</a:p>
      </xdr:txBody>
    </xdr:sp>
    <xdr:clientData/>
  </xdr:twoCellAnchor>
  <xdr:twoCellAnchor>
    <xdr:from>
      <xdr:col>0</xdr:col>
      <xdr:colOff>266700</xdr:colOff>
      <xdr:row>3</xdr:row>
      <xdr:rowOff>28575</xdr:rowOff>
    </xdr:from>
    <xdr:to>
      <xdr:col>1</xdr:col>
      <xdr:colOff>419100</xdr:colOff>
      <xdr:row>4</xdr:row>
      <xdr:rowOff>66675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66700" y="619125"/>
          <a:ext cx="504825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oneCellAnchor>
    <xdr:from>
      <xdr:col>1</xdr:col>
      <xdr:colOff>485775</xdr:colOff>
      <xdr:row>3</xdr:row>
      <xdr:rowOff>28575</xdr:rowOff>
    </xdr:from>
    <xdr:ext cx="1895475" cy="180975"/>
    <xdr:sp>
      <xdr:nvSpPr>
        <xdr:cNvPr id="5" name="Text Box 25"/>
        <xdr:cNvSpPr txBox="1">
          <a:spLocks noChangeArrowheads="1"/>
        </xdr:cNvSpPr>
      </xdr:nvSpPr>
      <xdr:spPr>
        <a:xfrm>
          <a:off x="838200" y="619125"/>
          <a:ext cx="1895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Par implantation Outre-mer (a)</a:t>
          </a:r>
        </a:p>
      </xdr:txBody>
    </xdr:sp>
    <xdr:clientData/>
  </xdr:oneCellAnchor>
  <xdr:oneCellAnchor>
    <xdr:from>
      <xdr:col>3</xdr:col>
      <xdr:colOff>361950</xdr:colOff>
      <xdr:row>3</xdr:row>
      <xdr:rowOff>19050</xdr:rowOff>
    </xdr:from>
    <xdr:ext cx="1047750" cy="209550"/>
    <xdr:sp>
      <xdr:nvSpPr>
        <xdr:cNvPr id="6" name="Text Box 27"/>
        <xdr:cNvSpPr txBox="1">
          <a:spLocks noChangeArrowheads="1"/>
        </xdr:cNvSpPr>
      </xdr:nvSpPr>
      <xdr:spPr>
        <a:xfrm>
          <a:off x="6334125" y="609600"/>
          <a:ext cx="1047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Toutes monnaies</a:t>
          </a:r>
        </a:p>
      </xdr:txBody>
    </xdr:sp>
    <xdr:clientData/>
  </xdr:oneCellAnchor>
  <xdr:twoCellAnchor>
    <xdr:from>
      <xdr:col>1</xdr:col>
      <xdr:colOff>2552700</xdr:colOff>
      <xdr:row>3</xdr:row>
      <xdr:rowOff>47625</xdr:rowOff>
    </xdr:from>
    <xdr:to>
      <xdr:col>2</xdr:col>
      <xdr:colOff>38100</xdr:colOff>
      <xdr:row>4</xdr:row>
      <xdr:rowOff>57150</xdr:rowOff>
    </xdr:to>
    <xdr:sp>
      <xdr:nvSpPr>
        <xdr:cNvPr id="7" name="Text Box 28"/>
        <xdr:cNvSpPr txBox="1">
          <a:spLocks noChangeArrowheads="1"/>
        </xdr:cNvSpPr>
      </xdr:nvSpPr>
      <xdr:spPr>
        <a:xfrm>
          <a:off x="2905125" y="638175"/>
          <a:ext cx="121920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Outremer dans, hors</a:t>
          </a:r>
        </a:p>
      </xdr:txBody>
    </xdr:sp>
    <xdr:clientData/>
  </xdr:twoCellAnchor>
  <xdr:twoCellAnchor>
    <xdr:from>
      <xdr:col>2</xdr:col>
      <xdr:colOff>161925</xdr:colOff>
      <xdr:row>3</xdr:row>
      <xdr:rowOff>19050</xdr:rowOff>
    </xdr:from>
    <xdr:to>
      <xdr:col>2</xdr:col>
      <xdr:colOff>1219200</xdr:colOff>
      <xdr:row>4</xdr:row>
      <xdr:rowOff>19050</xdr:rowOff>
    </xdr:to>
    <xdr:sp>
      <xdr:nvSpPr>
        <xdr:cNvPr id="8" name="Text Box 29"/>
        <xdr:cNvSpPr txBox="1">
          <a:spLocks noChangeArrowheads="1"/>
        </xdr:cNvSpPr>
      </xdr:nvSpPr>
      <xdr:spPr>
        <a:xfrm>
          <a:off x="4248150" y="609600"/>
          <a:ext cx="1057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Dans le territoire</a:t>
          </a:r>
        </a:p>
      </xdr:txBody>
    </xdr:sp>
    <xdr:clientData/>
  </xdr:twoCellAnchor>
  <xdr:twoCellAnchor>
    <xdr:from>
      <xdr:col>2</xdr:col>
      <xdr:colOff>171450</xdr:colOff>
      <xdr:row>4</xdr:row>
      <xdr:rowOff>57150</xdr:rowOff>
    </xdr:from>
    <xdr:to>
      <xdr:col>2</xdr:col>
      <xdr:colOff>1190625</xdr:colOff>
      <xdr:row>5</xdr:row>
      <xdr:rowOff>66675</xdr:rowOff>
    </xdr:to>
    <xdr:sp>
      <xdr:nvSpPr>
        <xdr:cNvPr id="9" name="Text Box 30"/>
        <xdr:cNvSpPr txBox="1">
          <a:spLocks noChangeArrowheads="1"/>
        </xdr:cNvSpPr>
      </xdr:nvSpPr>
      <xdr:spPr>
        <a:xfrm>
          <a:off x="4257675" y="809625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Hors du territoire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104775</xdr:rowOff>
    </xdr:from>
    <xdr:to>
      <xdr:col>4</xdr:col>
      <xdr:colOff>0</xdr:colOff>
      <xdr:row>2</xdr:row>
      <xdr:rowOff>57150</xdr:rowOff>
    </xdr:to>
    <xdr:sp fLocksText="0">
      <xdr:nvSpPr>
        <xdr:cNvPr id="1" name="Text Box 13"/>
        <xdr:cNvSpPr txBox="1">
          <a:spLocks noChangeArrowheads="1"/>
        </xdr:cNvSpPr>
      </xdr:nvSpPr>
      <xdr:spPr>
        <a:xfrm>
          <a:off x="7858125" y="352425"/>
          <a:ext cx="0" cy="1333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19050</xdr:rowOff>
    </xdr:from>
    <xdr:to>
      <xdr:col>1</xdr:col>
      <xdr:colOff>95250</xdr:colOff>
      <xdr:row>5</xdr:row>
      <xdr:rowOff>9525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352425" y="771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1581150</xdr:colOff>
      <xdr:row>3</xdr:row>
      <xdr:rowOff>9525</xdr:rowOff>
    </xdr:from>
    <xdr:to>
      <xdr:col>3</xdr:col>
      <xdr:colOff>266700</xdr:colOff>
      <xdr:row>4</xdr:row>
      <xdr:rowOff>19050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5667375" y="600075"/>
          <a:ext cx="57150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</a:p>
      </xdr:txBody>
    </xdr:sp>
    <xdr:clientData/>
  </xdr:twoCellAnchor>
  <xdr:twoCellAnchor>
    <xdr:from>
      <xdr:col>0</xdr:col>
      <xdr:colOff>266700</xdr:colOff>
      <xdr:row>3</xdr:row>
      <xdr:rowOff>28575</xdr:rowOff>
    </xdr:from>
    <xdr:to>
      <xdr:col>1</xdr:col>
      <xdr:colOff>419100</xdr:colOff>
      <xdr:row>4</xdr:row>
      <xdr:rowOff>66675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66700" y="619125"/>
          <a:ext cx="504825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oneCellAnchor>
    <xdr:from>
      <xdr:col>1</xdr:col>
      <xdr:colOff>485775</xdr:colOff>
      <xdr:row>3</xdr:row>
      <xdr:rowOff>28575</xdr:rowOff>
    </xdr:from>
    <xdr:ext cx="1895475" cy="180975"/>
    <xdr:sp>
      <xdr:nvSpPr>
        <xdr:cNvPr id="5" name="Text Box 25"/>
        <xdr:cNvSpPr txBox="1">
          <a:spLocks noChangeArrowheads="1"/>
        </xdr:cNvSpPr>
      </xdr:nvSpPr>
      <xdr:spPr>
        <a:xfrm>
          <a:off x="838200" y="619125"/>
          <a:ext cx="1895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Par implantation Outre-mer (a)</a:t>
          </a:r>
        </a:p>
      </xdr:txBody>
    </xdr:sp>
    <xdr:clientData/>
  </xdr:oneCellAnchor>
  <xdr:oneCellAnchor>
    <xdr:from>
      <xdr:col>3</xdr:col>
      <xdr:colOff>361950</xdr:colOff>
      <xdr:row>3</xdr:row>
      <xdr:rowOff>19050</xdr:rowOff>
    </xdr:from>
    <xdr:ext cx="1047750" cy="209550"/>
    <xdr:sp>
      <xdr:nvSpPr>
        <xdr:cNvPr id="6" name="Text Box 27"/>
        <xdr:cNvSpPr txBox="1">
          <a:spLocks noChangeArrowheads="1"/>
        </xdr:cNvSpPr>
      </xdr:nvSpPr>
      <xdr:spPr>
        <a:xfrm>
          <a:off x="6334125" y="609600"/>
          <a:ext cx="1047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Toutes monnaies</a:t>
          </a:r>
        </a:p>
      </xdr:txBody>
    </xdr:sp>
    <xdr:clientData/>
  </xdr:oneCellAnchor>
  <xdr:twoCellAnchor>
    <xdr:from>
      <xdr:col>1</xdr:col>
      <xdr:colOff>2552700</xdr:colOff>
      <xdr:row>3</xdr:row>
      <xdr:rowOff>47625</xdr:rowOff>
    </xdr:from>
    <xdr:to>
      <xdr:col>2</xdr:col>
      <xdr:colOff>38100</xdr:colOff>
      <xdr:row>4</xdr:row>
      <xdr:rowOff>57150</xdr:rowOff>
    </xdr:to>
    <xdr:sp>
      <xdr:nvSpPr>
        <xdr:cNvPr id="7" name="Text Box 28"/>
        <xdr:cNvSpPr txBox="1">
          <a:spLocks noChangeArrowheads="1"/>
        </xdr:cNvSpPr>
      </xdr:nvSpPr>
      <xdr:spPr>
        <a:xfrm>
          <a:off x="2905125" y="638175"/>
          <a:ext cx="121920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Outremer dans, hors</a:t>
          </a:r>
        </a:p>
      </xdr:txBody>
    </xdr:sp>
    <xdr:clientData/>
  </xdr:twoCellAnchor>
  <xdr:twoCellAnchor>
    <xdr:from>
      <xdr:col>2</xdr:col>
      <xdr:colOff>161925</xdr:colOff>
      <xdr:row>3</xdr:row>
      <xdr:rowOff>19050</xdr:rowOff>
    </xdr:from>
    <xdr:to>
      <xdr:col>2</xdr:col>
      <xdr:colOff>1219200</xdr:colOff>
      <xdr:row>4</xdr:row>
      <xdr:rowOff>19050</xdr:rowOff>
    </xdr:to>
    <xdr:sp>
      <xdr:nvSpPr>
        <xdr:cNvPr id="8" name="Text Box 29"/>
        <xdr:cNvSpPr txBox="1">
          <a:spLocks noChangeArrowheads="1"/>
        </xdr:cNvSpPr>
      </xdr:nvSpPr>
      <xdr:spPr>
        <a:xfrm>
          <a:off x="4248150" y="609600"/>
          <a:ext cx="1057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Dans le territoire</a:t>
          </a:r>
        </a:p>
      </xdr:txBody>
    </xdr:sp>
    <xdr:clientData/>
  </xdr:twoCellAnchor>
  <xdr:twoCellAnchor>
    <xdr:from>
      <xdr:col>2</xdr:col>
      <xdr:colOff>171450</xdr:colOff>
      <xdr:row>4</xdr:row>
      <xdr:rowOff>57150</xdr:rowOff>
    </xdr:from>
    <xdr:to>
      <xdr:col>2</xdr:col>
      <xdr:colOff>1190625</xdr:colOff>
      <xdr:row>5</xdr:row>
      <xdr:rowOff>66675</xdr:rowOff>
    </xdr:to>
    <xdr:sp>
      <xdr:nvSpPr>
        <xdr:cNvPr id="9" name="Text Box 30"/>
        <xdr:cNvSpPr txBox="1">
          <a:spLocks noChangeArrowheads="1"/>
        </xdr:cNvSpPr>
      </xdr:nvSpPr>
      <xdr:spPr>
        <a:xfrm>
          <a:off x="4257675" y="809625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Hors du territoire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_agenres_Hors%20du%20territoi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_agenres_Dans%20le%20territoi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LIENT_RE_DE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LIENT_RE_E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érations avec agents résid."/>
    </sheetNames>
    <sheetDataSet>
      <sheetData sheetId="0">
        <row r="15">
          <cell r="D15">
            <v>292</v>
          </cell>
        </row>
        <row r="17">
          <cell r="D17">
            <v>16987</v>
          </cell>
        </row>
        <row r="18">
          <cell r="D18">
            <v>134057</v>
          </cell>
        </row>
        <row r="22">
          <cell r="D22">
            <v>2361</v>
          </cell>
        </row>
        <row r="24">
          <cell r="D24">
            <v>2388</v>
          </cell>
        </row>
        <row r="28">
          <cell r="D28">
            <v>72286</v>
          </cell>
        </row>
        <row r="31">
          <cell r="D31">
            <v>77721</v>
          </cell>
        </row>
        <row r="32">
          <cell r="D32">
            <v>292096</v>
          </cell>
        </row>
        <row r="34">
          <cell r="D34">
            <v>126883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érations avec agents résid."/>
    </sheetNames>
    <sheetDataSet>
      <sheetData sheetId="0">
        <row r="13">
          <cell r="D13">
            <v>1288418</v>
          </cell>
        </row>
        <row r="15">
          <cell r="D15">
            <v>17337986</v>
          </cell>
        </row>
        <row r="16">
          <cell r="D16">
            <v>15481881</v>
          </cell>
        </row>
        <row r="17">
          <cell r="D17">
            <v>39158618</v>
          </cell>
        </row>
        <row r="18">
          <cell r="D18">
            <v>9158139</v>
          </cell>
        </row>
        <row r="22">
          <cell r="D22">
            <v>10835618</v>
          </cell>
        </row>
        <row r="23">
          <cell r="D23">
            <v>137001</v>
          </cell>
        </row>
        <row r="24">
          <cell r="D24">
            <v>1367918</v>
          </cell>
        </row>
        <row r="28">
          <cell r="D28">
            <v>35241516</v>
          </cell>
        </row>
        <row r="30">
          <cell r="D30">
            <v>8411</v>
          </cell>
        </row>
        <row r="31">
          <cell r="D31">
            <v>23546103</v>
          </cell>
        </row>
        <row r="32">
          <cell r="D32">
            <v>36089188</v>
          </cell>
        </row>
        <row r="33">
          <cell r="D33">
            <v>4803187</v>
          </cell>
        </row>
        <row r="34">
          <cell r="D34">
            <v>394144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IENTELE NON FINANCIERE ACTIF"/>
      <sheetName val="CLIENTELE NON FINANCIERE PASSIF"/>
      <sheetName val="CLIENTELE FINANCIERE"/>
    </sheetNames>
    <sheetDataSet>
      <sheetData sheetId="0">
        <row r="13">
          <cell r="K13">
            <v>1288418</v>
          </cell>
        </row>
        <row r="14">
          <cell r="K14">
            <v>0</v>
          </cell>
        </row>
        <row r="15">
          <cell r="K15">
            <v>17338279</v>
          </cell>
        </row>
        <row r="27">
          <cell r="K27">
            <v>15481885</v>
          </cell>
        </row>
        <row r="30">
          <cell r="K30">
            <v>39175604</v>
          </cell>
        </row>
        <row r="43">
          <cell r="K43">
            <v>9292196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10837274</v>
          </cell>
        </row>
      </sheetData>
      <sheetData sheetId="1">
        <row r="14">
          <cell r="K14">
            <v>34985038</v>
          </cell>
        </row>
        <row r="15">
          <cell r="K15">
            <v>0</v>
          </cell>
        </row>
        <row r="18">
          <cell r="K18">
            <v>8411</v>
          </cell>
        </row>
        <row r="19">
          <cell r="K19">
            <v>22552730</v>
          </cell>
        </row>
        <row r="35">
          <cell r="K35">
            <v>30278954</v>
          </cell>
        </row>
        <row r="39">
          <cell r="K39">
            <v>4789130</v>
          </cell>
        </row>
        <row r="43">
          <cell r="K43">
            <v>507824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LIENTELE NON FINANCIERE ACTIF"/>
      <sheetName val="CLIENTELE NON FINANCIERE PASSIF"/>
      <sheetName val="CLIENTELE FINANCIERE"/>
    </sheetNames>
    <sheetDataSet>
      <sheetData sheetId="0"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27">
          <cell r="K27">
            <v>0</v>
          </cell>
        </row>
        <row r="30">
          <cell r="K30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704</v>
          </cell>
        </row>
      </sheetData>
      <sheetData sheetId="1">
        <row r="14">
          <cell r="K14">
            <v>328764</v>
          </cell>
        </row>
        <row r="19">
          <cell r="K19">
            <v>1071093</v>
          </cell>
        </row>
        <row r="35">
          <cell r="K35">
            <v>6102331</v>
          </cell>
        </row>
        <row r="39">
          <cell r="K39">
            <v>14058</v>
          </cell>
        </row>
        <row r="43">
          <cell r="K43">
            <v>13202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3">
      <selection activeCell="F27" sqref="F27"/>
    </sheetView>
  </sheetViews>
  <sheetFormatPr defaultColWidth="11.421875" defaultRowHeight="12.75"/>
  <cols>
    <col min="1" max="1" width="5.28125" style="0" customWidth="1"/>
    <col min="2" max="2" width="56.00390625" style="0" customWidth="1"/>
    <col min="3" max="4" width="28.28125" style="0" customWidth="1"/>
    <col min="5" max="5" width="21.28125" style="0" customWidth="1"/>
    <col min="6" max="6" width="23.8515625" style="0" customWidth="1"/>
  </cols>
  <sheetData>
    <row r="1" spans="1:4" s="18" customFormat="1" ht="19.5" customHeight="1">
      <c r="A1" s="62" t="s">
        <v>48</v>
      </c>
      <c r="B1" s="63"/>
      <c r="C1" s="63"/>
      <c r="D1" s="64"/>
    </row>
    <row r="2" spans="1:4" ht="14.25" customHeight="1">
      <c r="A2" s="65" t="s">
        <v>47</v>
      </c>
      <c r="B2" s="66"/>
      <c r="C2" s="66"/>
      <c r="D2" s="67"/>
    </row>
    <row r="3" spans="1:4" ht="12.75">
      <c r="A3" s="6"/>
      <c r="B3" s="68"/>
      <c r="C3" s="68"/>
      <c r="D3" s="69"/>
    </row>
    <row r="4" spans="1:4" ht="12.75">
      <c r="A4" s="6"/>
      <c r="B4" s="8"/>
      <c r="C4" s="8"/>
      <c r="D4" s="26"/>
    </row>
    <row r="5" spans="1:4" ht="14.25" customHeight="1">
      <c r="A5" s="6"/>
      <c r="B5" s="8"/>
      <c r="C5" s="8"/>
      <c r="D5" s="27"/>
    </row>
    <row r="6" spans="1:5" ht="13.5" customHeight="1">
      <c r="A6" s="6"/>
      <c r="B6" s="8"/>
      <c r="C6" s="8"/>
      <c r="D6" s="27"/>
      <c r="E6" s="2"/>
    </row>
    <row r="7" spans="1:5" ht="15.75" customHeight="1" thickBot="1">
      <c r="A7" s="70"/>
      <c r="B7" s="71"/>
      <c r="C7" s="71"/>
      <c r="D7" s="72"/>
      <c r="E7" s="2"/>
    </row>
    <row r="8" spans="1:5" ht="19.5" customHeight="1">
      <c r="A8" s="61" t="s">
        <v>28</v>
      </c>
      <c r="B8" s="61"/>
      <c r="C8" s="61"/>
      <c r="D8" s="61"/>
      <c r="E8" s="2"/>
    </row>
    <row r="9" spans="1:6" ht="19.5" customHeight="1" thickBot="1">
      <c r="A9" s="7"/>
      <c r="B9" s="4"/>
      <c r="C9" s="1"/>
      <c r="D9" s="4"/>
      <c r="E9" s="60"/>
      <c r="F9" s="60"/>
    </row>
    <row r="10" spans="1:6" ht="23.25" customHeight="1">
      <c r="A10" s="30"/>
      <c r="B10" s="31"/>
      <c r="C10" s="32" t="s">
        <v>22</v>
      </c>
      <c r="D10" s="32" t="s">
        <v>23</v>
      </c>
      <c r="E10" s="41" t="s">
        <v>22</v>
      </c>
      <c r="F10" s="41" t="s">
        <v>23</v>
      </c>
    </row>
    <row r="11" spans="1:4" ht="12" customHeight="1" thickBot="1">
      <c r="A11" s="35"/>
      <c r="B11" s="35"/>
      <c r="C11" s="36">
        <v>1</v>
      </c>
      <c r="D11" s="36">
        <v>2</v>
      </c>
    </row>
    <row r="12" spans="1:4" ht="19.5" customHeight="1">
      <c r="A12" s="19">
        <v>1</v>
      </c>
      <c r="B12" s="29" t="s">
        <v>0</v>
      </c>
      <c r="C12" s="33"/>
      <c r="D12" s="34"/>
    </row>
    <row r="13" spans="1:6" ht="19.5" customHeight="1">
      <c r="A13" s="19" t="s">
        <v>24</v>
      </c>
      <c r="B13" s="19" t="s">
        <v>8</v>
      </c>
      <c r="C13" s="39"/>
      <c r="D13" s="45">
        <f>'[1]Opérations avec agents résid.'!D13+'[2]Opérations avec agents résid.'!D13</f>
        <v>1288418</v>
      </c>
      <c r="E13" s="42"/>
      <c r="F13" s="47">
        <f>'[4]CLIENTELE NON FINANCIERE ACTIF'!K13+'[3]CLIENTELE NON FINANCIERE ACTIF'!K13</f>
        <v>1288418</v>
      </c>
    </row>
    <row r="14" spans="1:6" ht="19.5" customHeight="1">
      <c r="A14" s="20" t="s">
        <v>25</v>
      </c>
      <c r="B14" s="21" t="s">
        <v>9</v>
      </c>
      <c r="C14" s="39"/>
      <c r="D14" s="45">
        <f>'[1]Opérations avec agents résid.'!D14+'[2]Opérations avec agents résid.'!D14</f>
        <v>0</v>
      </c>
      <c r="E14" s="42"/>
      <c r="F14" s="47">
        <f>'[4]CLIENTELE NON FINANCIERE ACTIF'!K14+'[3]CLIENTELE NON FINANCIERE ACTIF'!K14</f>
        <v>0</v>
      </c>
    </row>
    <row r="15" spans="1:6" ht="19.5" customHeight="1">
      <c r="A15" s="21" t="s">
        <v>30</v>
      </c>
      <c r="B15" s="21" t="s">
        <v>10</v>
      </c>
      <c r="C15" s="39"/>
      <c r="D15" s="45">
        <f>'[1]Opérations avec agents résid.'!D15+'[2]Opérations avec agents résid.'!D15</f>
        <v>17338278</v>
      </c>
      <c r="E15" s="42"/>
      <c r="F15" s="47">
        <f>'[4]CLIENTELE NON FINANCIERE ACTIF'!K15+'[3]CLIENTELE NON FINANCIERE ACTIF'!K15</f>
        <v>17338279</v>
      </c>
    </row>
    <row r="16" spans="1:6" ht="19.5" customHeight="1">
      <c r="A16" s="21" t="s">
        <v>31</v>
      </c>
      <c r="B16" s="21" t="s">
        <v>11</v>
      </c>
      <c r="C16" s="39"/>
      <c r="D16" s="45">
        <f>'[1]Opérations avec agents résid.'!D16+'[2]Opérations avec agents résid.'!D16</f>
        <v>15481881</v>
      </c>
      <c r="E16" s="42"/>
      <c r="F16" s="47">
        <f>'[4]CLIENTELE NON FINANCIERE ACTIF'!K27+'[3]CLIENTELE NON FINANCIERE ACTIF'!K27</f>
        <v>15481885</v>
      </c>
    </row>
    <row r="17" spans="1:6" ht="19.5" customHeight="1">
      <c r="A17" s="21" t="s">
        <v>32</v>
      </c>
      <c r="B17" s="21" t="s">
        <v>12</v>
      </c>
      <c r="C17" s="39"/>
      <c r="D17" s="45">
        <f>'[1]Opérations avec agents résid.'!D17+'[2]Opérations avec agents résid.'!D17</f>
        <v>39175605</v>
      </c>
      <c r="E17" s="42"/>
      <c r="F17" s="47">
        <f>'[4]CLIENTELE NON FINANCIERE ACTIF'!K30+'[3]CLIENTELE NON FINANCIERE ACTIF'!K30</f>
        <v>39175604</v>
      </c>
    </row>
    <row r="18" spans="1:6" ht="19.5" customHeight="1">
      <c r="A18" s="21" t="s">
        <v>33</v>
      </c>
      <c r="B18" s="21" t="s">
        <v>13</v>
      </c>
      <c r="C18" s="39"/>
      <c r="D18" s="45">
        <f>'[1]Opérations avec agents résid.'!D18+'[2]Opérations avec agents résid.'!D18</f>
        <v>9292196</v>
      </c>
      <c r="E18" s="42"/>
      <c r="F18" s="47">
        <f>'[4]CLIENTELE NON FINANCIERE ACTIF'!K43+'[3]CLIENTELE NON FINANCIERE ACTIF'!K43</f>
        <v>9292196</v>
      </c>
    </row>
    <row r="19" spans="1:6" ht="19.5" customHeight="1">
      <c r="A19" s="21" t="s">
        <v>34</v>
      </c>
      <c r="B19" s="21" t="s">
        <v>14</v>
      </c>
      <c r="C19" s="45">
        <f>'[1]Opérations avec agents résid.'!C19+'[2]Opérations avec agents résid.'!C19</f>
        <v>0</v>
      </c>
      <c r="D19" s="45">
        <f>'[1]Opérations avec agents résid.'!D19+'[2]Opérations avec agents résid.'!D19</f>
        <v>0</v>
      </c>
      <c r="E19" s="48">
        <f>SUM('[3]CLIENTELE FINANCIERE'!$C$14:$E$14)+SUM('[4]CLIENTELE FINANCIERE'!$C$14:$E$14)</f>
        <v>0</v>
      </c>
      <c r="F19" s="47">
        <f>'[4]CLIENTELE NON FINANCIERE ACTIF'!K44+'[3]CLIENTELE NON FINANCIERE ACTIF'!K44</f>
        <v>0</v>
      </c>
    </row>
    <row r="20" spans="1:6" ht="19.5" customHeight="1">
      <c r="A20" s="21" t="s">
        <v>35</v>
      </c>
      <c r="B20" s="21" t="s">
        <v>15</v>
      </c>
      <c r="C20" s="45">
        <f>'[1]Opérations avec agents résid.'!C20+'[2]Opérations avec agents résid.'!C20</f>
        <v>0</v>
      </c>
      <c r="D20" s="37">
        <f>'[1]Opérations avec agents résid.'!D20+'[2]Opérations avec agents résid.'!D20</f>
        <v>0</v>
      </c>
      <c r="E20" s="48">
        <f>'[3]CLIENTELE FINANCIERE'!$C$15+SUM('[3]CLIENTELE FINANCIERE'!$D$16:$D$18)+SUM('[3]CLIENTELE FINANCIERE'!$E$16:$E$18)+'[4]CLIENTELE FINANCIERE'!$C$15+SUM('[4]CLIENTELE FINANCIERE'!$D$16:$D$18)+SUM('[4]CLIENTELE FINANCIERE'!$E$16:$E$18)</f>
        <v>0</v>
      </c>
      <c r="F20" s="42"/>
    </row>
    <row r="21" spans="1:6" ht="19.5" customHeight="1">
      <c r="A21" s="21" t="s">
        <v>36</v>
      </c>
      <c r="B21" s="21" t="s">
        <v>16</v>
      </c>
      <c r="C21" s="45">
        <f>'[1]Opérations avec agents résid.'!C21+'[2]Opérations avec agents résid.'!C21</f>
        <v>0</v>
      </c>
      <c r="D21" s="45">
        <f>'[1]Opérations avec agents résid.'!D21+'[2]Opérations avec agents résid.'!D21</f>
        <v>0</v>
      </c>
      <c r="E21" s="48">
        <f>SUM('[3]CLIENTELE FINANCIERE'!$C$19:$E$19)+SUM('[4]CLIENTELE FINANCIERE'!$C$19:$E$19)</f>
        <v>0</v>
      </c>
      <c r="F21" s="47">
        <f>'[4]CLIENTELE NON FINANCIERE ACTIF'!K45+'[3]CLIENTELE NON FINANCIERE ACTIF'!K45</f>
        <v>0</v>
      </c>
    </row>
    <row r="22" spans="1:6" ht="19.5" customHeight="1">
      <c r="A22" s="21" t="s">
        <v>37</v>
      </c>
      <c r="B22" s="21" t="s">
        <v>1</v>
      </c>
      <c r="C22" s="45">
        <f>'[1]Opérations avec agents résid.'!C22+'[2]Opérations avec agents résid.'!C22</f>
        <v>0</v>
      </c>
      <c r="D22" s="45">
        <f>'[1]Opérations avec agents résid.'!D22+'[2]Opérations avec agents résid.'!D22</f>
        <v>10837979</v>
      </c>
      <c r="E22" s="48">
        <f>SUM('[3]CLIENTELE FINANCIERE'!$C$20:$E$20)+SUM('[4]CLIENTELE FINANCIERE'!$C$20:$E$20)</f>
        <v>0</v>
      </c>
      <c r="F22" s="47">
        <f>'[4]CLIENTELE NON FINANCIERE ACTIF'!K46+'[3]CLIENTELE NON FINANCIERE ACTIF'!K46</f>
        <v>10837978</v>
      </c>
    </row>
    <row r="23" spans="1:13" ht="19.5" customHeight="1">
      <c r="A23" s="21" t="s">
        <v>38</v>
      </c>
      <c r="B23" s="21" t="s">
        <v>17</v>
      </c>
      <c r="C23" s="45">
        <f>'[1]Opérations avec agents résid.'!C23+'[2]Opérations avec agents résid.'!C23</f>
        <v>0</v>
      </c>
      <c r="D23" s="45">
        <f>'[1]Opérations avec agents résid.'!D23+'[2]Opérations avec agents résid.'!D23</f>
        <v>137001</v>
      </c>
      <c r="E23" s="43"/>
      <c r="F23" s="42"/>
      <c r="G23" s="1"/>
      <c r="H23" s="1"/>
      <c r="I23" s="1"/>
      <c r="J23" s="1"/>
      <c r="K23" s="1"/>
      <c r="L23" s="1"/>
      <c r="M23" s="2"/>
    </row>
    <row r="24" spans="1:6" ht="19.5" customHeight="1">
      <c r="A24" s="22" t="s">
        <v>39</v>
      </c>
      <c r="B24" s="21" t="s">
        <v>18</v>
      </c>
      <c r="C24" s="45">
        <f>'[1]Opérations avec agents résid.'!C24+'[2]Opérations avec agents résid.'!C24</f>
        <v>0</v>
      </c>
      <c r="D24" s="45">
        <f>'[1]Opérations avec agents résid.'!D24+'[2]Opérations avec agents résid.'!D24</f>
        <v>1370306</v>
      </c>
      <c r="E24" s="42"/>
      <c r="F24" s="42"/>
    </row>
    <row r="25" spans="1:12" ht="19.5" customHeight="1">
      <c r="A25" s="24">
        <v>2</v>
      </c>
      <c r="B25" s="29" t="s">
        <v>2</v>
      </c>
      <c r="C25" s="28"/>
      <c r="D25" s="38"/>
      <c r="E25" s="44"/>
      <c r="F25" s="44"/>
      <c r="G25" s="18"/>
      <c r="H25" s="18"/>
      <c r="I25" s="18"/>
      <c r="J25" s="18"/>
      <c r="K25" s="18"/>
      <c r="L25" s="18"/>
    </row>
    <row r="26" spans="1:6" ht="19.5" customHeight="1">
      <c r="A26" s="23" t="s">
        <v>26</v>
      </c>
      <c r="B26" s="23" t="s">
        <v>29</v>
      </c>
      <c r="C26" s="45">
        <f>'[1]Opérations avec agents résid.'!C26+'[2]Opérations avec agents résid.'!C26</f>
        <v>0</v>
      </c>
      <c r="D26" s="37">
        <f>'[1]Opérations avec agents résid.'!D26+'[2]Opérations avec agents résid.'!D26</f>
        <v>0</v>
      </c>
      <c r="E26" s="48">
        <f>'[3]CLIENTELE FINANCIERE'!$C$32+SUM('[3]CLIENTELE FINANCIERE'!$D$33:$D$35)+SUM('[3]CLIENTELE FINANCIERE'!$E$33:$E$35)+'[4]CLIENTELE FINANCIERE'!$C$32+SUM('[4]CLIENTELE FINANCIERE'!$D$33:$D$35)+SUM('[4]CLIENTELE FINANCIERE'!$E$33:$E$35)</f>
        <v>0</v>
      </c>
      <c r="F26" s="42"/>
    </row>
    <row r="27" spans="1:6" ht="19.5" customHeight="1">
      <c r="A27" s="20" t="s">
        <v>27</v>
      </c>
      <c r="B27" s="21" t="s">
        <v>19</v>
      </c>
      <c r="C27" s="45">
        <f>'[1]Opérations avec agents résid.'!C27+'[2]Opérations avec agents résid.'!C27</f>
        <v>0</v>
      </c>
      <c r="D27" s="45">
        <f>'[1]Opérations avec agents résid.'!D27+'[2]Opérations avec agents résid.'!D27</f>
        <v>0</v>
      </c>
      <c r="E27" s="48">
        <f>SUM('[3]CLIENTELE FINANCIERE'!$C$36:$E$36)+SUM('[4]CLIENTELE FINANCIERE'!$C$36:$E$36)</f>
        <v>0</v>
      </c>
      <c r="F27" s="47">
        <f>'[3]CLIENTELE NON FINANCIERE PASSIF'!K13+'[4]CLIENTELE NON FINANCIERE PASSIF'!K13</f>
        <v>0</v>
      </c>
    </row>
    <row r="28" spans="1:6" ht="19.5" customHeight="1">
      <c r="A28" s="21" t="s">
        <v>40</v>
      </c>
      <c r="B28" s="21" t="s">
        <v>3</v>
      </c>
      <c r="C28" s="45">
        <f>'[1]Opérations avec agents résid.'!C28+'[2]Opérations avec agents résid.'!C28</f>
        <v>0</v>
      </c>
      <c r="D28" s="45">
        <f>'[1]Opérations avec agents résid.'!D28+'[2]Opérations avec agents résid.'!D28</f>
        <v>35313802</v>
      </c>
      <c r="E28" s="48">
        <f>SUM('[3]CLIENTELE FINANCIERE'!$C$37:$E$37)+SUM('[4]CLIENTELE FINANCIERE'!$C$37:$E$37)</f>
        <v>0</v>
      </c>
      <c r="F28" s="47">
        <f>'[3]CLIENTELE NON FINANCIERE PASSIF'!K14+'[4]CLIENTELE NON FINANCIERE PASSIF'!K14</f>
        <v>35313802</v>
      </c>
    </row>
    <row r="29" spans="1:6" ht="19.5" customHeight="1">
      <c r="A29" s="21" t="s">
        <v>41</v>
      </c>
      <c r="B29" s="21" t="s">
        <v>20</v>
      </c>
      <c r="C29" s="45">
        <f>'[1]Opérations avec agents résid.'!C29+'[2]Opérations avec agents résid.'!C29</f>
        <v>0</v>
      </c>
      <c r="D29" s="45">
        <f>'[1]Opérations avec agents résid.'!D29+'[2]Opérations avec agents résid.'!D29</f>
        <v>0</v>
      </c>
      <c r="E29" s="48">
        <f>SUM('[3]CLIENTELE FINANCIERE'!$C$38:$E$38)+SUM('[4]CLIENTELE FINANCIERE'!$C$38:$E$38)</f>
        <v>0</v>
      </c>
      <c r="F29" s="47">
        <f>'[3]CLIENTELE NON FINANCIERE PASSIF'!K15+'[4]CLIENTELE NON FINANCIERE PASSIF'!K15</f>
        <v>0</v>
      </c>
    </row>
    <row r="30" spans="1:6" ht="19.5" customHeight="1">
      <c r="A30" s="21" t="s">
        <v>42</v>
      </c>
      <c r="B30" s="21" t="s">
        <v>21</v>
      </c>
      <c r="C30" s="39"/>
      <c r="D30" s="45">
        <f>'[1]Opérations avec agents résid.'!D30+'[2]Opérations avec agents résid.'!D30</f>
        <v>8411</v>
      </c>
      <c r="E30" s="42"/>
      <c r="F30" s="47">
        <f>'[3]CLIENTELE NON FINANCIERE PASSIF'!K18+'[4]CLIENTELE NON FINANCIERE PASSIF'!K18</f>
        <v>8411</v>
      </c>
    </row>
    <row r="31" spans="1:6" ht="19.5" customHeight="1">
      <c r="A31" s="21" t="s">
        <v>43</v>
      </c>
      <c r="B31" s="21" t="s">
        <v>4</v>
      </c>
      <c r="C31" s="39"/>
      <c r="D31" s="45">
        <f>'[1]Opérations avec agents résid.'!D31+'[2]Opérations avec agents résid.'!D31</f>
        <v>23623824</v>
      </c>
      <c r="E31" s="42"/>
      <c r="F31" s="47">
        <f>'[3]CLIENTELE NON FINANCIERE PASSIF'!K19+'[4]CLIENTELE NON FINANCIERE PASSIF'!K19</f>
        <v>23623823</v>
      </c>
    </row>
    <row r="32" spans="1:6" ht="19.5" customHeight="1">
      <c r="A32" s="21" t="s">
        <v>44</v>
      </c>
      <c r="B32" s="21" t="s">
        <v>5</v>
      </c>
      <c r="C32" s="39"/>
      <c r="D32" s="45">
        <f>'[1]Opérations avec agents résid.'!D32+'[2]Opérations avec agents résid.'!D32</f>
        <v>36381284</v>
      </c>
      <c r="E32" s="42"/>
      <c r="F32" s="47">
        <f>'[3]CLIENTELE NON FINANCIERE PASSIF'!K35+'[4]CLIENTELE NON FINANCIERE PASSIF'!K35</f>
        <v>36381285</v>
      </c>
    </row>
    <row r="33" spans="1:6" ht="19.5" customHeight="1">
      <c r="A33" s="21" t="s">
        <v>45</v>
      </c>
      <c r="B33" s="21" t="s">
        <v>6</v>
      </c>
      <c r="C33" s="39"/>
      <c r="D33" s="45">
        <f>'[1]Opérations avec agents résid.'!D33+'[2]Opérations avec agents résid.'!D33</f>
        <v>4803187</v>
      </c>
      <c r="E33" s="42"/>
      <c r="F33" s="47">
        <f>'[3]CLIENTELE NON FINANCIERE PASSIF'!K39+'[4]CLIENTELE NON FINANCIERE PASSIF'!K39</f>
        <v>4803188</v>
      </c>
    </row>
    <row r="34" spans="1:6" ht="19.5" customHeight="1" thickBot="1">
      <c r="A34" s="25" t="s">
        <v>46</v>
      </c>
      <c r="B34" s="25" t="s">
        <v>7</v>
      </c>
      <c r="C34" s="46">
        <f>'[1]Opérations avec agents résid.'!C34+'[2]Opérations avec agents résid.'!C34</f>
        <v>0</v>
      </c>
      <c r="D34" s="46">
        <f>'[1]Opérations avec agents résid.'!D34+'[2]Opérations avec agents résid.'!D34</f>
        <v>521027</v>
      </c>
      <c r="E34" s="48">
        <f>SUM('[3]CLIENTELE FINANCIERE'!$C$41:$E$41)+SUM('[4]CLIENTELE FINANCIERE'!$C$41:$E$41)</f>
        <v>0</v>
      </c>
      <c r="F34" s="47">
        <f>'[3]CLIENTELE NON FINANCIERE PASSIF'!K43+'[4]CLIENTELE NON FINANCIERE PASSIF'!K43</f>
        <v>521026</v>
      </c>
    </row>
    <row r="35" spans="1:4" ht="18" customHeight="1">
      <c r="A35" s="15"/>
      <c r="B35" s="5"/>
      <c r="C35" s="40"/>
      <c r="D35" s="12"/>
    </row>
    <row r="36" spans="1:4" ht="12.75">
      <c r="A36" s="15"/>
      <c r="B36" s="5"/>
      <c r="C36" s="40"/>
      <c r="D36" s="12"/>
    </row>
    <row r="37" spans="1:4" ht="12.75">
      <c r="A37" s="13"/>
      <c r="B37" s="5"/>
      <c r="C37" s="40"/>
      <c r="D37" s="11"/>
    </row>
    <row r="38" spans="1:4" ht="12.75">
      <c r="A38" s="15"/>
      <c r="B38" s="5"/>
      <c r="C38" s="12"/>
      <c r="D38" s="12"/>
    </row>
    <row r="39" spans="1:4" ht="12.75">
      <c r="A39" s="15"/>
      <c r="B39" s="5"/>
      <c r="C39" s="12"/>
      <c r="D39" s="12"/>
    </row>
    <row r="40" spans="1:4" ht="12.75">
      <c r="A40" s="14"/>
      <c r="B40" s="5"/>
      <c r="C40" s="11"/>
      <c r="D40" s="11"/>
    </row>
    <row r="41" spans="1:4" ht="12.75">
      <c r="A41" s="16"/>
      <c r="B41" s="10"/>
      <c r="C41" s="9"/>
      <c r="D41" s="9"/>
    </row>
    <row r="42" spans="1:4" ht="12.75">
      <c r="A42" s="3"/>
      <c r="B42" s="2"/>
      <c r="C42" s="2"/>
      <c r="D42" s="2"/>
    </row>
    <row r="43" spans="1:4" ht="12.75">
      <c r="A43" s="17"/>
      <c r="B43" s="2"/>
      <c r="C43" s="2"/>
      <c r="D43" s="2"/>
    </row>
    <row r="44" spans="1:4" ht="12.75">
      <c r="A44" s="3"/>
      <c r="B44" s="2"/>
      <c r="C44" s="2"/>
      <c r="D44" s="2"/>
    </row>
    <row r="45" spans="1:4" ht="12.75">
      <c r="A45" s="3"/>
      <c r="B45" s="2"/>
      <c r="C45" s="2"/>
      <c r="D45" s="2"/>
    </row>
    <row r="46" spans="1:4" ht="12.75">
      <c r="A46" s="3"/>
      <c r="B46" s="2"/>
      <c r="C46" s="2"/>
      <c r="D46" s="2"/>
    </row>
    <row r="47" spans="1:4" ht="12.75">
      <c r="A47" s="3"/>
      <c r="B47" s="2"/>
      <c r="C47" s="2"/>
      <c r="D47" s="2"/>
    </row>
    <row r="48" spans="1:4" ht="12.75">
      <c r="A48" s="3"/>
      <c r="B48" s="2"/>
      <c r="C48" s="2"/>
      <c r="D48" s="2"/>
    </row>
    <row r="49" spans="1:4" ht="12.75">
      <c r="A49" s="3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12"/>
      <c r="B51" s="2"/>
      <c r="C51" s="2"/>
      <c r="D51" s="2"/>
    </row>
    <row r="52" spans="1:4" ht="12.75">
      <c r="A52" s="2"/>
      <c r="B52" s="2"/>
      <c r="C52" s="2"/>
      <c r="D52" s="2"/>
    </row>
  </sheetData>
  <sheetProtection/>
  <mergeCells count="6">
    <mergeCell ref="E9:F9"/>
    <mergeCell ref="A8:D8"/>
    <mergeCell ref="A1:D1"/>
    <mergeCell ref="A2:D2"/>
    <mergeCell ref="B3:D3"/>
    <mergeCell ref="A7:D7"/>
  </mergeCells>
  <printOptions horizontalCentered="1"/>
  <pageMargins left="0.31" right="0.31" top="0.49" bottom="0.3937007874015748" header="0.41" footer="0.11811023622047245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3">
      <selection activeCell="D29" sqref="D29"/>
    </sheetView>
  </sheetViews>
  <sheetFormatPr defaultColWidth="11.421875" defaultRowHeight="12.75"/>
  <cols>
    <col min="1" max="1" width="5.28125" style="0" customWidth="1"/>
    <col min="2" max="2" width="56.00390625" style="0" customWidth="1"/>
    <col min="3" max="4" width="28.28125" style="0" customWidth="1"/>
  </cols>
  <sheetData>
    <row r="1" spans="1:4" s="18" customFormat="1" ht="19.5" customHeight="1">
      <c r="A1" s="62" t="s">
        <v>48</v>
      </c>
      <c r="B1" s="63"/>
      <c r="C1" s="63"/>
      <c r="D1" s="64"/>
    </row>
    <row r="2" spans="1:4" ht="14.25" customHeight="1">
      <c r="A2" s="65" t="s">
        <v>47</v>
      </c>
      <c r="B2" s="66"/>
      <c r="C2" s="66"/>
      <c r="D2" s="67"/>
    </row>
    <row r="3" spans="1:4" ht="12.75">
      <c r="A3" s="6"/>
      <c r="B3" s="68"/>
      <c r="C3" s="68"/>
      <c r="D3" s="69"/>
    </row>
    <row r="4" spans="1:4" ht="12.75">
      <c r="A4" s="6"/>
      <c r="B4" s="8"/>
      <c r="C4" s="8"/>
      <c r="D4" s="26"/>
    </row>
    <row r="5" spans="1:5" ht="14.25" customHeight="1">
      <c r="A5" s="6"/>
      <c r="B5" s="8"/>
      <c r="C5" s="8"/>
      <c r="D5" s="27"/>
      <c r="E5" s="2"/>
    </row>
    <row r="6" spans="1:6" ht="13.5" customHeight="1">
      <c r="A6" s="6"/>
      <c r="B6" s="8"/>
      <c r="C6" s="8"/>
      <c r="D6" s="27"/>
      <c r="E6" s="2"/>
      <c r="F6" s="2"/>
    </row>
    <row r="7" spans="1:6" ht="15.75" customHeight="1" thickBot="1">
      <c r="A7" s="70"/>
      <c r="B7" s="71"/>
      <c r="C7" s="71"/>
      <c r="D7" s="72"/>
      <c r="E7" s="2"/>
      <c r="F7" s="2"/>
    </row>
    <row r="8" spans="1:6" ht="19.5" customHeight="1">
      <c r="A8" s="61" t="s">
        <v>28</v>
      </c>
      <c r="B8" s="61"/>
      <c r="C8" s="61"/>
      <c r="D8" s="61"/>
      <c r="E8" s="2"/>
      <c r="F8" s="2"/>
    </row>
    <row r="9" spans="1:6" ht="19.5" customHeight="1" thickBot="1">
      <c r="A9" s="7"/>
      <c r="B9" s="4"/>
      <c r="C9" s="1"/>
      <c r="D9" s="4"/>
      <c r="E9" s="2"/>
      <c r="F9" s="2"/>
    </row>
    <row r="10" spans="1:4" ht="23.25" customHeight="1">
      <c r="A10" s="30"/>
      <c r="B10" s="31"/>
      <c r="C10" s="32" t="s">
        <v>22</v>
      </c>
      <c r="D10" s="32" t="s">
        <v>23</v>
      </c>
    </row>
    <row r="11" spans="1:4" ht="12" customHeight="1" thickBot="1">
      <c r="A11" s="35"/>
      <c r="B11" s="35"/>
      <c r="C11" s="36">
        <v>1</v>
      </c>
      <c r="D11" s="36">
        <v>2</v>
      </c>
    </row>
    <row r="12" spans="1:4" ht="19.5" customHeight="1">
      <c r="A12" s="19">
        <v>1</v>
      </c>
      <c r="B12" s="49" t="s">
        <v>0</v>
      </c>
      <c r="C12" s="58"/>
      <c r="D12" s="59"/>
    </row>
    <row r="13" spans="1:4" ht="19.5" customHeight="1">
      <c r="A13" s="19" t="s">
        <v>24</v>
      </c>
      <c r="B13" s="19" t="s">
        <v>8</v>
      </c>
      <c r="C13" s="50"/>
      <c r="D13" s="51">
        <v>858945.3333333334</v>
      </c>
    </row>
    <row r="14" spans="1:4" ht="19.5" customHeight="1">
      <c r="A14" s="20" t="s">
        <v>25</v>
      </c>
      <c r="B14" s="20" t="s">
        <v>9</v>
      </c>
      <c r="C14" s="50"/>
      <c r="D14" s="51"/>
    </row>
    <row r="15" spans="1:4" ht="19.5" customHeight="1">
      <c r="A15" s="20" t="s">
        <v>30</v>
      </c>
      <c r="B15" s="20" t="s">
        <v>10</v>
      </c>
      <c r="C15" s="50"/>
      <c r="D15" s="51">
        <v>11558657.333333334</v>
      </c>
    </row>
    <row r="16" spans="1:4" ht="19.5" customHeight="1">
      <c r="A16" s="20" t="s">
        <v>31</v>
      </c>
      <c r="B16" s="20" t="s">
        <v>11</v>
      </c>
      <c r="C16" s="50"/>
      <c r="D16" s="51">
        <v>10321254</v>
      </c>
    </row>
    <row r="17" spans="1:4" ht="19.5" customHeight="1">
      <c r="A17" s="20" t="s">
        <v>32</v>
      </c>
      <c r="B17" s="20" t="s">
        <v>12</v>
      </c>
      <c r="C17" s="50"/>
      <c r="D17" s="51">
        <v>26105745.333333332</v>
      </c>
    </row>
    <row r="18" spans="1:4" ht="19.5" customHeight="1">
      <c r="A18" s="20" t="s">
        <v>33</v>
      </c>
      <c r="B18" s="20" t="s">
        <v>13</v>
      </c>
      <c r="C18" s="50"/>
      <c r="D18" s="51">
        <v>6105426</v>
      </c>
    </row>
    <row r="19" spans="1:4" ht="19.5" customHeight="1">
      <c r="A19" s="20" t="s">
        <v>34</v>
      </c>
      <c r="B19" s="20" t="s">
        <v>14</v>
      </c>
      <c r="C19" s="52"/>
      <c r="D19" s="51"/>
    </row>
    <row r="20" spans="1:4" ht="19.5" customHeight="1">
      <c r="A20" s="20" t="s">
        <v>35</v>
      </c>
      <c r="B20" s="20" t="s">
        <v>15</v>
      </c>
      <c r="C20" s="52"/>
      <c r="D20" s="37"/>
    </row>
    <row r="21" spans="1:4" ht="19.5" customHeight="1">
      <c r="A21" s="20" t="s">
        <v>36</v>
      </c>
      <c r="B21" s="20" t="s">
        <v>16</v>
      </c>
      <c r="C21" s="52"/>
      <c r="D21" s="51"/>
    </row>
    <row r="22" spans="1:4" ht="19.5" customHeight="1">
      <c r="A22" s="20" t="s">
        <v>37</v>
      </c>
      <c r="B22" s="20" t="s">
        <v>1</v>
      </c>
      <c r="C22" s="52"/>
      <c r="D22" s="51">
        <v>7223745.333333333</v>
      </c>
    </row>
    <row r="23" spans="1:14" ht="19.5" customHeight="1">
      <c r="A23" s="20" t="s">
        <v>38</v>
      </c>
      <c r="B23" s="20" t="s">
        <v>17</v>
      </c>
      <c r="C23" s="52"/>
      <c r="D23" s="51">
        <v>91334</v>
      </c>
      <c r="F23" s="1"/>
      <c r="G23" s="1"/>
      <c r="H23" s="1"/>
      <c r="I23" s="1"/>
      <c r="J23" s="1"/>
      <c r="K23" s="1"/>
      <c r="L23" s="1"/>
      <c r="M23" s="1"/>
      <c r="N23" s="2"/>
    </row>
    <row r="24" spans="1:4" ht="19.5" customHeight="1">
      <c r="A24" s="20" t="s">
        <v>39</v>
      </c>
      <c r="B24" s="20" t="s">
        <v>18</v>
      </c>
      <c r="C24" s="52"/>
      <c r="D24" s="51">
        <v>911945.3333333334</v>
      </c>
    </row>
    <row r="25" spans="1:13" ht="19.5" customHeight="1">
      <c r="A25" s="24">
        <v>2</v>
      </c>
      <c r="B25" s="49" t="s">
        <v>2</v>
      </c>
      <c r="C25" s="53"/>
      <c r="D25" s="54"/>
      <c r="E25" s="18"/>
      <c r="F25" s="18"/>
      <c r="G25" s="18"/>
      <c r="H25" s="18"/>
      <c r="I25" s="18"/>
      <c r="J25" s="18"/>
      <c r="K25" s="18"/>
      <c r="L25" s="18"/>
      <c r="M25" s="18"/>
    </row>
    <row r="26" spans="1:4" ht="19.5" customHeight="1">
      <c r="A26" s="23" t="s">
        <v>26</v>
      </c>
      <c r="B26" s="23" t="s">
        <v>29</v>
      </c>
      <c r="C26" s="52"/>
      <c r="D26" s="37"/>
    </row>
    <row r="27" spans="1:4" ht="19.5" customHeight="1">
      <c r="A27" s="20" t="s">
        <v>27</v>
      </c>
      <c r="B27" s="20" t="s">
        <v>19</v>
      </c>
      <c r="C27" s="52"/>
      <c r="D27" s="51"/>
    </row>
    <row r="28" spans="1:4" ht="19.5" customHeight="1">
      <c r="A28" s="20" t="s">
        <v>40</v>
      </c>
      <c r="B28" s="20" t="s">
        <v>3</v>
      </c>
      <c r="C28" s="52"/>
      <c r="D28" s="51">
        <v>23494344</v>
      </c>
    </row>
    <row r="29" spans="1:4" ht="19.5" customHeight="1">
      <c r="A29" s="20" t="s">
        <v>41</v>
      </c>
      <c r="B29" s="20" t="s">
        <v>20</v>
      </c>
      <c r="C29" s="52"/>
      <c r="D29" s="51"/>
    </row>
    <row r="30" spans="1:4" ht="19.5" customHeight="1">
      <c r="A30" s="20" t="s">
        <v>42</v>
      </c>
      <c r="B30" s="20" t="s">
        <v>21</v>
      </c>
      <c r="C30" s="50"/>
      <c r="D30" s="51">
        <v>5607.333333333333</v>
      </c>
    </row>
    <row r="31" spans="1:4" ht="19.5" customHeight="1">
      <c r="A31" s="20" t="s">
        <v>43</v>
      </c>
      <c r="B31" s="20" t="s">
        <v>4</v>
      </c>
      <c r="C31" s="50"/>
      <c r="D31" s="51">
        <v>15697402</v>
      </c>
    </row>
    <row r="32" spans="1:4" ht="19.5" customHeight="1">
      <c r="A32" s="20" t="s">
        <v>44</v>
      </c>
      <c r="B32" s="20" t="s">
        <v>5</v>
      </c>
      <c r="C32" s="50"/>
      <c r="D32" s="51">
        <v>24059458.666666668</v>
      </c>
    </row>
    <row r="33" spans="1:4" ht="19.5" customHeight="1">
      <c r="A33" s="20" t="s">
        <v>45</v>
      </c>
      <c r="B33" s="20" t="s">
        <v>6</v>
      </c>
      <c r="C33" s="50"/>
      <c r="D33" s="51">
        <v>3202124.6666666665</v>
      </c>
    </row>
    <row r="34" spans="1:4" ht="19.5" customHeight="1" thickBot="1">
      <c r="A34" s="55" t="s">
        <v>46</v>
      </c>
      <c r="B34" s="55" t="s">
        <v>7</v>
      </c>
      <c r="C34" s="56"/>
      <c r="D34" s="57">
        <v>262762.6666666667</v>
      </c>
    </row>
    <row r="35" spans="1:4" ht="18" customHeight="1">
      <c r="A35" s="15"/>
      <c r="B35" s="5"/>
      <c r="C35" s="12"/>
      <c r="D35" s="12"/>
    </row>
    <row r="36" spans="1:4" ht="12.75">
      <c r="A36" s="15"/>
      <c r="B36" s="5"/>
      <c r="C36" s="12"/>
      <c r="D36" s="12"/>
    </row>
    <row r="37" spans="1:4" ht="12.75">
      <c r="A37" s="13"/>
      <c r="B37" s="5"/>
      <c r="C37" s="11"/>
      <c r="D37" s="11"/>
    </row>
    <row r="38" spans="1:4" ht="12.75">
      <c r="A38" s="15"/>
      <c r="B38" s="5"/>
      <c r="C38" s="12"/>
      <c r="D38" s="12"/>
    </row>
    <row r="39" spans="1:4" ht="12.75">
      <c r="A39" s="15"/>
      <c r="B39" s="5"/>
      <c r="C39" s="12"/>
      <c r="D39" s="12"/>
    </row>
    <row r="40" spans="1:4" ht="12.75">
      <c r="A40" s="15"/>
      <c r="B40" s="5"/>
      <c r="C40" s="11"/>
      <c r="D40" s="11"/>
    </row>
    <row r="41" spans="1:4" ht="12.75">
      <c r="A41" s="16"/>
      <c r="B41" s="10"/>
      <c r="C41" s="9"/>
      <c r="D41" s="9"/>
    </row>
    <row r="42" spans="1:4" ht="12.75">
      <c r="A42" s="3"/>
      <c r="B42" s="2"/>
      <c r="C42" s="2"/>
      <c r="D42" s="2"/>
    </row>
    <row r="43" spans="1:4" ht="12.75">
      <c r="A43" s="17"/>
      <c r="B43" s="2"/>
      <c r="C43" s="2"/>
      <c r="D43" s="2"/>
    </row>
    <row r="44" spans="1:4" ht="12.75">
      <c r="A44" s="3"/>
      <c r="B44" s="2"/>
      <c r="C44" s="2"/>
      <c r="D44" s="2"/>
    </row>
    <row r="45" spans="1:4" ht="12.75">
      <c r="A45" s="3"/>
      <c r="B45" s="2"/>
      <c r="C45" s="2"/>
      <c r="D45" s="2"/>
    </row>
    <row r="46" spans="1:4" ht="12.75">
      <c r="A46" s="3"/>
      <c r="B46" s="2"/>
      <c r="C46" s="2"/>
      <c r="D46" s="2"/>
    </row>
    <row r="47" spans="1:4" ht="12.75">
      <c r="A47" s="3"/>
      <c r="B47" s="2"/>
      <c r="C47" s="2"/>
      <c r="D47" s="2"/>
    </row>
    <row r="48" spans="1:4" ht="12.75">
      <c r="A48" s="3"/>
      <c r="B48" s="2"/>
      <c r="C48" s="2"/>
      <c r="D48" s="2"/>
    </row>
    <row r="49" spans="1:4" ht="12.75">
      <c r="A49" s="3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12"/>
      <c r="B51" s="2"/>
      <c r="C51" s="2"/>
      <c r="D51" s="2"/>
    </row>
    <row r="52" spans="1:4" ht="12.75">
      <c r="A52" s="2"/>
      <c r="B52" s="2"/>
      <c r="C52" s="2"/>
      <c r="D52" s="2"/>
    </row>
  </sheetData>
  <sheetProtection/>
  <mergeCells count="5">
    <mergeCell ref="A1:D1"/>
    <mergeCell ref="A2:D2"/>
    <mergeCell ref="B3:D3"/>
    <mergeCell ref="A7:D7"/>
    <mergeCell ref="A8:D8"/>
  </mergeCells>
  <printOptions horizontalCentered="1"/>
  <pageMargins left="0.31" right="0.31" top="0.49" bottom="0.3937007874015748" header="0.41" footer="0.11811023622047245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7">
      <selection activeCell="D28" sqref="D28"/>
    </sheetView>
  </sheetViews>
  <sheetFormatPr defaultColWidth="11.421875" defaultRowHeight="12.75"/>
  <cols>
    <col min="1" max="1" width="5.28125" style="0" customWidth="1"/>
    <col min="2" max="2" width="56.00390625" style="0" customWidth="1"/>
    <col min="3" max="4" width="28.28125" style="0" customWidth="1"/>
  </cols>
  <sheetData>
    <row r="1" spans="1:4" s="18" customFormat="1" ht="19.5" customHeight="1">
      <c r="A1" s="62" t="s">
        <v>48</v>
      </c>
      <c r="B1" s="63"/>
      <c r="C1" s="63"/>
      <c r="D1" s="64"/>
    </row>
    <row r="2" spans="1:4" ht="14.25" customHeight="1">
      <c r="A2" s="65" t="s">
        <v>47</v>
      </c>
      <c r="B2" s="66"/>
      <c r="C2" s="66"/>
      <c r="D2" s="67"/>
    </row>
    <row r="3" spans="1:4" ht="12.75">
      <c r="A3" s="6"/>
      <c r="B3" s="68"/>
      <c r="C3" s="68"/>
      <c r="D3" s="69"/>
    </row>
    <row r="4" spans="1:4" ht="12.75">
      <c r="A4" s="6"/>
      <c r="B4" s="8"/>
      <c r="C4" s="8"/>
      <c r="D4" s="26"/>
    </row>
    <row r="5" spans="1:5" ht="14.25" customHeight="1">
      <c r="A5" s="6"/>
      <c r="B5" s="8"/>
      <c r="C5" s="8"/>
      <c r="D5" s="27"/>
      <c r="E5" s="2"/>
    </row>
    <row r="6" spans="1:6" ht="13.5" customHeight="1">
      <c r="A6" s="6"/>
      <c r="B6" s="8"/>
      <c r="C6" s="8"/>
      <c r="D6" s="27"/>
      <c r="E6" s="2"/>
      <c r="F6" s="2"/>
    </row>
    <row r="7" spans="1:6" ht="15.75" customHeight="1" thickBot="1">
      <c r="A7" s="70"/>
      <c r="B7" s="71"/>
      <c r="C7" s="71"/>
      <c r="D7" s="72"/>
      <c r="E7" s="2"/>
      <c r="F7" s="2"/>
    </row>
    <row r="8" spans="1:6" ht="19.5" customHeight="1">
      <c r="A8" s="61" t="s">
        <v>28</v>
      </c>
      <c r="B8" s="61"/>
      <c r="C8" s="61"/>
      <c r="D8" s="61"/>
      <c r="E8" s="2"/>
      <c r="F8" s="2"/>
    </row>
    <row r="9" spans="1:6" ht="19.5" customHeight="1" thickBot="1">
      <c r="A9" s="7"/>
      <c r="B9" s="4"/>
      <c r="C9" s="1"/>
      <c r="D9" s="4"/>
      <c r="E9" s="2"/>
      <c r="F9" s="2"/>
    </row>
    <row r="10" spans="1:4" ht="23.25" customHeight="1">
      <c r="A10" s="30"/>
      <c r="B10" s="31"/>
      <c r="C10" s="32" t="s">
        <v>22</v>
      </c>
      <c r="D10" s="32" t="s">
        <v>23</v>
      </c>
    </row>
    <row r="11" spans="1:4" ht="12" customHeight="1" thickBot="1">
      <c r="A11" s="35"/>
      <c r="B11" s="35"/>
      <c r="C11" s="36">
        <v>1</v>
      </c>
      <c r="D11" s="36">
        <v>2</v>
      </c>
    </row>
    <row r="12" spans="1:4" ht="19.5" customHeight="1">
      <c r="A12" s="19">
        <v>1</v>
      </c>
      <c r="B12" s="49" t="s">
        <v>0</v>
      </c>
      <c r="C12" s="33"/>
      <c r="D12" s="34"/>
    </row>
    <row r="13" spans="1:4" ht="19.5" customHeight="1">
      <c r="A13" s="19" t="s">
        <v>24</v>
      </c>
      <c r="B13" s="19" t="s">
        <v>8</v>
      </c>
      <c r="C13" s="50"/>
      <c r="D13" s="51"/>
    </row>
    <row r="14" spans="1:4" ht="19.5" customHeight="1">
      <c r="A14" s="20" t="s">
        <v>25</v>
      </c>
      <c r="B14" s="20" t="s">
        <v>9</v>
      </c>
      <c r="C14" s="50"/>
      <c r="D14" s="51"/>
    </row>
    <row r="15" spans="1:4" ht="19.5" customHeight="1">
      <c r="A15" s="20" t="s">
        <v>30</v>
      </c>
      <c r="B15" s="20" t="s">
        <v>10</v>
      </c>
      <c r="C15" s="50"/>
      <c r="D15" s="51">
        <v>194.66666666666666</v>
      </c>
    </row>
    <row r="16" spans="1:4" ht="19.5" customHeight="1">
      <c r="A16" s="20" t="s">
        <v>31</v>
      </c>
      <c r="B16" s="20" t="s">
        <v>11</v>
      </c>
      <c r="C16" s="50"/>
      <c r="D16" s="51"/>
    </row>
    <row r="17" spans="1:4" ht="19.5" customHeight="1">
      <c r="A17" s="20" t="s">
        <v>32</v>
      </c>
      <c r="B17" s="20" t="s">
        <v>12</v>
      </c>
      <c r="C17" s="50"/>
      <c r="D17" s="51">
        <v>11324.666666666666</v>
      </c>
    </row>
    <row r="18" spans="1:4" ht="19.5" customHeight="1">
      <c r="A18" s="20" t="s">
        <v>33</v>
      </c>
      <c r="B18" s="20" t="s">
        <v>13</v>
      </c>
      <c r="C18" s="50"/>
      <c r="D18" s="51">
        <v>89371.33333333333</v>
      </c>
    </row>
    <row r="19" spans="1:4" ht="19.5" customHeight="1">
      <c r="A19" s="20" t="s">
        <v>34</v>
      </c>
      <c r="B19" s="20" t="s">
        <v>14</v>
      </c>
      <c r="C19" s="52"/>
      <c r="D19" s="51"/>
    </row>
    <row r="20" spans="1:4" ht="19.5" customHeight="1">
      <c r="A20" s="20" t="s">
        <v>35</v>
      </c>
      <c r="B20" s="20" t="s">
        <v>15</v>
      </c>
      <c r="C20" s="52"/>
      <c r="D20" s="37"/>
    </row>
    <row r="21" spans="1:4" ht="19.5" customHeight="1">
      <c r="A21" s="20" t="s">
        <v>36</v>
      </c>
      <c r="B21" s="20" t="s">
        <v>16</v>
      </c>
      <c r="C21" s="52"/>
      <c r="D21" s="51"/>
    </row>
    <row r="22" spans="1:4" ht="19.5" customHeight="1">
      <c r="A22" s="20" t="s">
        <v>37</v>
      </c>
      <c r="B22" s="20" t="s">
        <v>1</v>
      </c>
      <c r="C22" s="52"/>
      <c r="D22" s="51">
        <v>1574</v>
      </c>
    </row>
    <row r="23" spans="1:14" ht="19.5" customHeight="1">
      <c r="A23" s="20" t="s">
        <v>38</v>
      </c>
      <c r="B23" s="20" t="s">
        <v>17</v>
      </c>
      <c r="C23" s="52"/>
      <c r="D23" s="51"/>
      <c r="F23" s="1"/>
      <c r="G23" s="1"/>
      <c r="H23" s="1"/>
      <c r="I23" s="1"/>
      <c r="J23" s="1"/>
      <c r="K23" s="1"/>
      <c r="L23" s="1"/>
      <c r="M23" s="1"/>
      <c r="N23" s="2"/>
    </row>
    <row r="24" spans="1:4" ht="19.5" customHeight="1">
      <c r="A24" s="20" t="s">
        <v>39</v>
      </c>
      <c r="B24" s="20" t="s">
        <v>18</v>
      </c>
      <c r="C24" s="52"/>
      <c r="D24" s="51">
        <v>1592</v>
      </c>
    </row>
    <row r="25" spans="1:13" ht="19.5" customHeight="1">
      <c r="A25" s="24">
        <v>2</v>
      </c>
      <c r="B25" s="49" t="s">
        <v>2</v>
      </c>
      <c r="C25" s="53"/>
      <c r="D25" s="54"/>
      <c r="E25" s="18"/>
      <c r="F25" s="18"/>
      <c r="G25" s="18"/>
      <c r="H25" s="18"/>
      <c r="I25" s="18"/>
      <c r="J25" s="18"/>
      <c r="K25" s="18"/>
      <c r="L25" s="18"/>
      <c r="M25" s="18"/>
    </row>
    <row r="26" spans="1:4" ht="19.5" customHeight="1">
      <c r="A26" s="23" t="s">
        <v>26</v>
      </c>
      <c r="B26" s="23" t="s">
        <v>29</v>
      </c>
      <c r="C26" s="52"/>
      <c r="D26" s="37"/>
    </row>
    <row r="27" spans="1:4" ht="19.5" customHeight="1">
      <c r="A27" s="20" t="s">
        <v>27</v>
      </c>
      <c r="B27" s="20" t="s">
        <v>19</v>
      </c>
      <c r="C27" s="52"/>
      <c r="D27" s="51"/>
    </row>
    <row r="28" spans="1:4" ht="19.5" customHeight="1">
      <c r="A28" s="20" t="s">
        <v>40</v>
      </c>
      <c r="B28" s="20" t="s">
        <v>3</v>
      </c>
      <c r="C28" s="52"/>
      <c r="D28" s="51">
        <v>48190.666666666664</v>
      </c>
    </row>
    <row r="29" spans="1:4" ht="19.5" customHeight="1">
      <c r="A29" s="20" t="s">
        <v>41</v>
      </c>
      <c r="B29" s="20" t="s">
        <v>20</v>
      </c>
      <c r="C29" s="52"/>
      <c r="D29" s="51"/>
    </row>
    <row r="30" spans="1:4" ht="19.5" customHeight="1">
      <c r="A30" s="20" t="s">
        <v>42</v>
      </c>
      <c r="B30" s="20" t="s">
        <v>21</v>
      </c>
      <c r="C30" s="50"/>
      <c r="D30" s="51"/>
    </row>
    <row r="31" spans="1:4" ht="19.5" customHeight="1">
      <c r="A31" s="20" t="s">
        <v>43</v>
      </c>
      <c r="B31" s="20" t="s">
        <v>4</v>
      </c>
      <c r="C31" s="50"/>
      <c r="D31" s="51">
        <v>51814</v>
      </c>
    </row>
    <row r="32" spans="1:4" ht="19.5" customHeight="1">
      <c r="A32" s="20" t="s">
        <v>44</v>
      </c>
      <c r="B32" s="20" t="s">
        <v>5</v>
      </c>
      <c r="C32" s="50"/>
      <c r="D32" s="51">
        <v>194730.66666666666</v>
      </c>
    </row>
    <row r="33" spans="1:4" ht="19.5" customHeight="1">
      <c r="A33" s="20" t="s">
        <v>45</v>
      </c>
      <c r="B33" s="20" t="s">
        <v>6</v>
      </c>
      <c r="C33" s="50"/>
      <c r="D33" s="51"/>
    </row>
    <row r="34" spans="1:4" ht="19.5" customHeight="1" thickBot="1">
      <c r="A34" s="55" t="s">
        <v>46</v>
      </c>
      <c r="B34" s="55" t="s">
        <v>7</v>
      </c>
      <c r="C34" s="56"/>
      <c r="D34" s="57">
        <v>84588.66666666667</v>
      </c>
    </row>
    <row r="35" spans="1:4" ht="18" customHeight="1">
      <c r="A35" s="15"/>
      <c r="B35" s="5"/>
      <c r="C35" s="12"/>
      <c r="D35" s="12"/>
    </row>
    <row r="36" spans="1:4" ht="12.75">
      <c r="A36" s="15"/>
      <c r="B36" s="5"/>
      <c r="C36" s="12"/>
      <c r="D36" s="12"/>
    </row>
    <row r="37" spans="1:4" ht="12.75">
      <c r="A37" s="13"/>
      <c r="B37" s="5"/>
      <c r="C37" s="11"/>
      <c r="D37" s="11"/>
    </row>
    <row r="38" spans="1:4" ht="12.75">
      <c r="A38" s="15"/>
      <c r="B38" s="5"/>
      <c r="C38" s="12"/>
      <c r="D38" s="12"/>
    </row>
    <row r="39" spans="1:4" ht="12.75">
      <c r="A39" s="15"/>
      <c r="B39" s="5"/>
      <c r="C39" s="12"/>
      <c r="D39" s="12"/>
    </row>
    <row r="40" spans="1:4" ht="12.75">
      <c r="A40" s="15"/>
      <c r="B40" s="5"/>
      <c r="C40" s="11"/>
      <c r="D40" s="11"/>
    </row>
    <row r="41" spans="1:4" ht="12.75">
      <c r="A41" s="16"/>
      <c r="B41" s="10"/>
      <c r="C41" s="9"/>
      <c r="D41" s="9"/>
    </row>
    <row r="42" spans="1:4" ht="12.75">
      <c r="A42" s="3"/>
      <c r="B42" s="2"/>
      <c r="C42" s="2"/>
      <c r="D42" s="2"/>
    </row>
    <row r="43" spans="1:4" ht="12.75">
      <c r="A43" s="17"/>
      <c r="B43" s="2"/>
      <c r="C43" s="2"/>
      <c r="D43" s="2"/>
    </row>
    <row r="44" spans="1:4" ht="12.75">
      <c r="A44" s="3"/>
      <c r="B44" s="2"/>
      <c r="C44" s="2"/>
      <c r="D44" s="2"/>
    </row>
    <row r="45" spans="1:4" ht="12.75">
      <c r="A45" s="3"/>
      <c r="B45" s="2"/>
      <c r="C45" s="2"/>
      <c r="D45" s="2"/>
    </row>
    <row r="46" spans="1:4" ht="12.75">
      <c r="A46" s="3"/>
      <c r="B46" s="2"/>
      <c r="C46" s="2"/>
      <c r="D46" s="2"/>
    </row>
    <row r="47" spans="1:4" ht="12.75">
      <c r="A47" s="3"/>
      <c r="B47" s="2"/>
      <c r="C47" s="2"/>
      <c r="D47" s="2"/>
    </row>
    <row r="48" spans="1:4" ht="12.75">
      <c r="A48" s="3"/>
      <c r="B48" s="2"/>
      <c r="C48" s="2"/>
      <c r="D48" s="2"/>
    </row>
    <row r="49" spans="1:4" ht="12.75">
      <c r="A49" s="3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12"/>
      <c r="B51" s="2"/>
      <c r="C51" s="2"/>
      <c r="D51" s="2"/>
    </row>
    <row r="52" spans="1:4" ht="12.75">
      <c r="A52" s="2"/>
      <c r="B52" s="2"/>
      <c r="C52" s="2"/>
      <c r="D52" s="2"/>
    </row>
  </sheetData>
  <sheetProtection/>
  <mergeCells count="5">
    <mergeCell ref="A1:D1"/>
    <mergeCell ref="A2:D2"/>
    <mergeCell ref="B3:D3"/>
    <mergeCell ref="A7:D7"/>
    <mergeCell ref="A8:D8"/>
  </mergeCells>
  <printOptions horizontalCentered="1"/>
  <pageMargins left="0.31" right="0.31" top="0.49" bottom="0.3937007874015748" header="0.41" footer="0.1181102362204724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Patricia BOULONGNE</cp:lastModifiedBy>
  <cp:lastPrinted>2008-12-15T13:53:02Z</cp:lastPrinted>
  <dcterms:created xsi:type="dcterms:W3CDTF">2008-01-22T15:28:46Z</dcterms:created>
  <dcterms:modified xsi:type="dcterms:W3CDTF">2010-04-29T16:01:05Z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VAJYYM7SHRR6-7-12957</vt:lpwstr>
  </property>
  <property fmtid="{D5CDD505-2E9C-101B-9397-08002B2CF9AE}" pid="4" name="_dlc_DocIdItemGu">
    <vt:lpwstr>d16bc72e-b40f-45cc-b787-06e9254e76a9</vt:lpwstr>
  </property>
  <property fmtid="{D5CDD505-2E9C-101B-9397-08002B2CF9AE}" pid="5" name="_dlc_DocIdU">
    <vt:lpwstr>http://d05/sites/esurfi/_layouts/15/DocIdRedir.aspx?ID=VAJYYM7SHRR6-7-12957, VAJYYM7SHRR6-7-12957</vt:lpwstr>
  </property>
</Properties>
</file>