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0" yWindow="315" windowWidth="20730" windowHeight="10695" tabRatio="697"/>
  </bookViews>
  <sheets>
    <sheet name="66" sheetId="13" r:id="rId1"/>
  </sheets>
  <externalReferences>
    <externalReference r:id="rId2"/>
    <externalReference r:id="rId3"/>
  </externalReferences>
  <definedNames>
    <definedName name="_xlnm._FilterDatabase" localSheetId="0" hidden="1">'66'!$A$7:$Y$118</definedName>
    <definedName name="_FSA001">#REF!</definedName>
    <definedName name="_FSA002">#REF!</definedName>
    <definedName name="_FSA003">#REF!</definedName>
    <definedName name="_FSA007">[1]FSA002!$A$1</definedName>
    <definedName name="_FSA014">#REF!</definedName>
    <definedName name="_FSA015">#REF!</definedName>
    <definedName name="_FSA016">#REF!</definedName>
    <definedName name="_FSA027">#REF!</definedName>
    <definedName name="_FSA028">#REF!</definedName>
    <definedName name="COMPANY">'[2]Drop Down List'!$H$1</definedName>
    <definedName name="FSA007a">[1]FSA004!$A$1</definedName>
    <definedName name="_xlnm.Print_Titles" localSheetId="0">'66'!$1:$7</definedName>
    <definedName name="MONTH">'[2]Drop Down List'!$H$2</definedName>
    <definedName name="Table_A">#REF!</definedName>
    <definedName name="Table_AB">#REF!</definedName>
    <definedName name="Table_AD">#REF!</definedName>
    <definedName name="Table_AE">#REF!</definedName>
    <definedName name="Table_AF">#REF!</definedName>
    <definedName name="Table_AH">#REF!</definedName>
    <definedName name="Table_AL">#REF!</definedName>
    <definedName name="Table_B">#REF!</definedName>
    <definedName name="Table_C">#REF!</definedName>
    <definedName name="Table_D">#REF!</definedName>
    <definedName name="Table_F">#REF!</definedName>
    <definedName name="Table_G">#REF!</definedName>
    <definedName name="Table_H">#REF!</definedName>
    <definedName name="Table_J">#REF!</definedName>
    <definedName name="Table_K">#REF!</definedName>
    <definedName name="Table_M">#REF!</definedName>
    <definedName name="Table_O">#REF!</definedName>
    <definedName name="Table_Q">#REF!</definedName>
    <definedName name="Table_S">#REF!</definedName>
    <definedName name="Table_T">#REF!</definedName>
    <definedName name="Table_U">#REF!</definedName>
    <definedName name="Table_V">#REF!</definedName>
    <definedName name="YEAR">'[2]Drop Down List'!$H$3</definedName>
    <definedName name="Z_AAA66183_20F0_45F3_AFDA_E55A7F6C708C_.wvu.PrintTitles" localSheetId="0" hidden="1">'66'!#REF!</definedName>
    <definedName name="_xlnm.Print_Area" localSheetId="0">'66'!$A$1:$Y$134</definedName>
  </definedNames>
  <calcPr calcId="145621"/>
</workbook>
</file>

<file path=xl/calcChain.xml><?xml version="1.0" encoding="utf-8"?>
<calcChain xmlns="http://schemas.openxmlformats.org/spreadsheetml/2006/main">
  <c r="F79" i="13" l="1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E79" i="13"/>
  <c r="F46" i="13"/>
  <c r="G46" i="13"/>
  <c r="H46" i="13"/>
  <c r="H80" i="13" s="1"/>
  <c r="I46" i="13"/>
  <c r="J46" i="13"/>
  <c r="K46" i="13"/>
  <c r="K80" i="13" s="1"/>
  <c r="L46" i="13"/>
  <c r="M46" i="13"/>
  <c r="M80" i="13" s="1"/>
  <c r="N46" i="13"/>
  <c r="O46" i="13"/>
  <c r="O80" i="13" s="1"/>
  <c r="P46" i="13"/>
  <c r="P80" i="13"/>
  <c r="Q46" i="13"/>
  <c r="R46" i="13"/>
  <c r="S46" i="13"/>
  <c r="S80" i="13"/>
  <c r="T46" i="13"/>
  <c r="U46" i="13"/>
  <c r="V46" i="13"/>
  <c r="V80" i="13"/>
  <c r="W46" i="13"/>
  <c r="X46" i="13"/>
  <c r="X80" i="13" s="1"/>
  <c r="Y46" i="13"/>
  <c r="E46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X117" i="13"/>
  <c r="Y117" i="13"/>
  <c r="F117" i="13"/>
  <c r="E117" i="13"/>
  <c r="D118" i="13"/>
  <c r="Y80" i="13" l="1"/>
  <c r="U80" i="13"/>
  <c r="L80" i="13"/>
  <c r="E118" i="13"/>
  <c r="F118" i="13" s="1"/>
  <c r="G118" i="13" s="1"/>
  <c r="H118" i="13" s="1"/>
  <c r="I118" i="13" s="1"/>
  <c r="J118" i="13" s="1"/>
  <c r="K118" i="13" s="1"/>
  <c r="L118" i="13" s="1"/>
  <c r="M118" i="13" s="1"/>
  <c r="N118" i="13" s="1"/>
  <c r="O118" i="13" s="1"/>
  <c r="P118" i="13" s="1"/>
  <c r="Q118" i="13" s="1"/>
  <c r="R118" i="13" s="1"/>
  <c r="S118" i="13" s="1"/>
  <c r="T118" i="13" s="1"/>
  <c r="U118" i="13" s="1"/>
  <c r="V118" i="13" s="1"/>
  <c r="W118" i="13" s="1"/>
  <c r="X118" i="13" s="1"/>
  <c r="Y118" i="13" s="1"/>
  <c r="T80" i="13"/>
  <c r="Q80" i="13"/>
  <c r="N80" i="13"/>
  <c r="F80" i="13"/>
  <c r="R80" i="13"/>
  <c r="G80" i="13"/>
  <c r="W80" i="13"/>
  <c r="J80" i="13"/>
  <c r="E80" i="13"/>
  <c r="E81" i="13" s="1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I80" i="13"/>
</calcChain>
</file>

<file path=xl/sharedStrings.xml><?xml version="1.0" encoding="utf-8"?>
<sst xmlns="http://schemas.openxmlformats.org/spreadsheetml/2006/main" count="511" uniqueCount="369">
  <si>
    <t xml:space="preserve">C 66.00 — TABLEAU D’ÉCHÉANCES </t>
  </si>
  <si>
    <t>Total et monnaies importantes</t>
  </si>
  <si>
    <t>Code</t>
  </si>
  <si>
    <t>ID</t>
  </si>
  <si>
    <t>Poste</t>
  </si>
  <si>
    <t>Échéance des flux contractuels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</si>
  <si>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</si>
  <si>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</si>
  <si>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</si>
  <si>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</si>
  <si>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</si>
  <si>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</si>
  <si>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</si>
  <si>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</si>
  <si>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</si>
  <si>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</si>
  <si>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</si>
  <si>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</si>
  <si>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</si>
  <si>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</si>
  <si>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</si>
  <si>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</si>
  <si>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</si>
  <si>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</si>
  <si>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</si>
  <si>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</si>
  <si>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</si>
  <si>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</si>
  <si>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010-380</t>
  </si>
  <si>
    <t>1</t>
  </si>
  <si>
    <t>SORTIES DE TRÉSORERIE</t>
  </si>
  <si>
    <t>1 jour</t>
  </si>
  <si>
    <t>Plus d'1 jour et jusqu'à 2 jours</t>
  </si>
  <si>
    <t>Plus de 2 jours et jusqu'à 3 jours</t>
  </si>
  <si>
    <t>Plus de 3 jours et jusqu'à 4 jours</t>
  </si>
  <si>
    <t>Plus de 4 jours et jusqu'à 5 jours</t>
  </si>
  <si>
    <t>Plus de 5 jours et jusqu'à 6 jours</t>
  </si>
  <si>
    <t>Plus de 6 jours et jusqu'à 7 jours</t>
  </si>
  <si>
    <t>Plus de 7 jours et jusqu'à 2 semaines</t>
  </si>
  <si>
    <t>Plus de 2 semaines et jusqu'à 3 semaines</t>
  </si>
  <si>
    <t>Plus de 3 semaines et jusqu'à 30 jours</t>
  </si>
  <si>
    <t>Plus de 30 jours et jusqu'à 5 semaines</t>
  </si>
  <si>
    <t>Plus de 5 semaines et jusqu'à 2 mois</t>
  </si>
  <si>
    <t>Plus de 2 mois et jusqu'à 3 mois</t>
  </si>
  <si>
    <t>Plus de 3 mois et jusqu'à 4 mois</t>
  </si>
  <si>
    <t>Plus de 4 mois et jusqu'à 5 mois</t>
  </si>
  <si>
    <t>Plus de 5 mois et jusqu'à 6 mois</t>
  </si>
  <si>
    <t>Plus de 6 mois et jusqu'à 9 mois</t>
  </si>
  <si>
    <t>Plus de 9 mois et jusqu'à 12 mois</t>
  </si>
  <si>
    <t>Plus de 12 mois et jusqu'à 2 ans</t>
  </si>
  <si>
    <t>Plus de 2 ans et jusqu'à 5 ans</t>
  </si>
  <si>
    <t xml:space="preserve">Plus de 5 ans </t>
  </si>
  <si>
    <t>1.1</t>
  </si>
  <si>
    <t>Passifs résultant de titres émis (si non traités comme des dépôts de détail)</t>
  </si>
  <si>
    <t>1.1.1</t>
  </si>
  <si>
    <t xml:space="preserve">obligations non garanties </t>
  </si>
  <si>
    <t>1.1.2</t>
  </si>
  <si>
    <t>obligations garanties réglementées</t>
  </si>
  <si>
    <t>1.1.3</t>
  </si>
  <si>
    <t>titrisations</t>
  </si>
  <si>
    <t>1.1.4</t>
  </si>
  <si>
    <t>autres</t>
  </si>
  <si>
    <t>1.2</t>
  </si>
  <si>
    <t>Passifs résultant d'opérations de prêts et d'opérations ajustées aux conditions du marché garanties par:</t>
  </si>
  <si>
    <t>1.2.1</t>
  </si>
  <si>
    <t>actifs négociables de niveau 1</t>
  </si>
  <si>
    <t>1.2.1.1</t>
  </si>
  <si>
    <t>niveau 1 hors obligations garanties</t>
  </si>
  <si>
    <t>1.2.1.1.1</t>
  </si>
  <si>
    <t>banque centrale de niveau 1</t>
  </si>
  <si>
    <t>1.2.1.1.2</t>
  </si>
  <si>
    <t>niveau 1 (EQC 1)</t>
  </si>
  <si>
    <t>1.2.1.1.3</t>
  </si>
  <si>
    <t>niveau 1 (EQC 2, EQC 3)</t>
  </si>
  <si>
    <t>1.2.1.1.4</t>
  </si>
  <si>
    <t>niveau 1 (EQC 4+)</t>
  </si>
  <si>
    <t>1.2.1.2</t>
  </si>
  <si>
    <t>obligations garanties de niveau 1 (EQC 1)</t>
  </si>
  <si>
    <t>1.2.2</t>
  </si>
  <si>
    <t>actifs négociables de niveau 2A</t>
  </si>
  <si>
    <t>1.2.2.1</t>
  </si>
  <si>
    <t>obligations d’entreprise de niveau 2A (EQC 1)</t>
  </si>
  <si>
    <t>1.2.2.2</t>
  </si>
  <si>
    <t>obligations garanties de niveau 2A (EQC 1, EQC 2)</t>
  </si>
  <si>
    <t>1.2.2.3</t>
  </si>
  <si>
    <t>secteur public de niveau 2A (EQC 1, EQC 2)</t>
  </si>
  <si>
    <t>1.2.3</t>
  </si>
  <si>
    <t>actifs négociables de niveau 2B</t>
  </si>
  <si>
    <t>1.2.3.1</t>
  </si>
  <si>
    <t>titres adossés à des actifs (ABS) de niveau 2B (EQC 1)</t>
  </si>
  <si>
    <t>1.2.3.2</t>
  </si>
  <si>
    <t>obligations garanties de niveau 2B (EQC 1-6)</t>
  </si>
  <si>
    <t>1.2.3.3</t>
  </si>
  <si>
    <t>obligations d’entreprise de niveau 2B (EQC 1-3)</t>
  </si>
  <si>
    <t>1.2.3.4</t>
  </si>
  <si>
    <t xml:space="preserve">actions de niveau 2B </t>
  </si>
  <si>
    <t>230</t>
  </si>
  <si>
    <t>1.2.3.5</t>
  </si>
  <si>
    <t>secteur public de niveau 2B (EQC 3-5)</t>
  </si>
  <si>
    <t>240</t>
  </si>
  <si>
    <t>1.2.4</t>
  </si>
  <si>
    <t>autres actifs négociables</t>
  </si>
  <si>
    <t>250</t>
  </si>
  <si>
    <t>1.2.5</t>
  </si>
  <si>
    <t>autres actifs</t>
  </si>
  <si>
    <t>260</t>
  </si>
  <si>
    <t>1.3</t>
  </si>
  <si>
    <t>Passifs non déclarés au point 1.2 qui résultent des dépôts reçus (hors dépôts reçus en garantie)</t>
  </si>
  <si>
    <t>270</t>
  </si>
  <si>
    <t>1.3.1</t>
  </si>
  <si>
    <t>dépôts de la clientèle de détail</t>
  </si>
  <si>
    <t>280</t>
  </si>
  <si>
    <t>1.3.2</t>
  </si>
  <si>
    <t>autres dépôts de détail</t>
  </si>
  <si>
    <t>290</t>
  </si>
  <si>
    <t>1.3.3</t>
  </si>
  <si>
    <t>dépôts opérationnels</t>
  </si>
  <si>
    <t>300</t>
  </si>
  <si>
    <t>1.3.4</t>
  </si>
  <si>
    <t xml:space="preserve">dépôts non opérationnels d'établissements de crédit </t>
  </si>
  <si>
    <t>310</t>
  </si>
  <si>
    <t>1.3.5</t>
  </si>
  <si>
    <t>dépôts non opérationnels d’autres clients financiers</t>
  </si>
  <si>
    <t>320</t>
  </si>
  <si>
    <t>1.3.6</t>
  </si>
  <si>
    <t xml:space="preserve">dépôts non opérationnels de banques centrales </t>
  </si>
  <si>
    <t>330</t>
  </si>
  <si>
    <t>1.3.7</t>
  </si>
  <si>
    <t>dépôts non opérationnels d'entreprises non financières</t>
  </si>
  <si>
    <t>340</t>
  </si>
  <si>
    <t>1.3.8</t>
  </si>
  <si>
    <t>dépôts non opérationnels d’autres contreparties</t>
  </si>
  <si>
    <t>350</t>
  </si>
  <si>
    <t>1.4</t>
  </si>
  <si>
    <t>Swaps de change à échéance</t>
  </si>
  <si>
    <t>360</t>
  </si>
  <si>
    <t>1.5</t>
  </si>
  <si>
    <t>Montants à payer sur des dérivés autres que ceux déclarés au point 1.4</t>
  </si>
  <si>
    <t>370</t>
  </si>
  <si>
    <t>1.6</t>
  </si>
  <si>
    <t xml:space="preserve">Autres sorties de trésorerie </t>
  </si>
  <si>
    <t>380</t>
  </si>
  <si>
    <t>1.7</t>
  </si>
  <si>
    <t>Total des sorties de trésorerie</t>
  </si>
  <si>
    <t>390-720</t>
  </si>
  <si>
    <t>ENTRÉES DE TRÉSORERIE</t>
  </si>
  <si>
    <t>390</t>
  </si>
  <si>
    <t>2.1</t>
  </si>
  <si>
    <t>Montants à recevoir qui résultent d'opérations de prêts et d'opérations ajustées aux conditions du marché garanties par:</t>
  </si>
  <si>
    <t>400</t>
  </si>
  <si>
    <t>2.1.1</t>
  </si>
  <si>
    <t>410</t>
  </si>
  <si>
    <t>2.1.1.1</t>
  </si>
  <si>
    <t>420</t>
  </si>
  <si>
    <t>2.1.1.1.1</t>
  </si>
  <si>
    <t>430</t>
  </si>
  <si>
    <t>2.1.1.1.2</t>
  </si>
  <si>
    <t>440</t>
  </si>
  <si>
    <t>2.1.1.1.3</t>
  </si>
  <si>
    <t>450</t>
  </si>
  <si>
    <t>2.1.1.1.4</t>
  </si>
  <si>
    <t>460</t>
  </si>
  <si>
    <t>2.1.1.2</t>
  </si>
  <si>
    <t>470</t>
  </si>
  <si>
    <t>2.1.2</t>
  </si>
  <si>
    <t>480</t>
  </si>
  <si>
    <t>2.1.2.1</t>
  </si>
  <si>
    <t>490</t>
  </si>
  <si>
    <t>2.1.2.2</t>
  </si>
  <si>
    <t>500</t>
  </si>
  <si>
    <t>2.1.2.3</t>
  </si>
  <si>
    <t>510</t>
  </si>
  <si>
    <t>2.1.3</t>
  </si>
  <si>
    <t>520</t>
  </si>
  <si>
    <t>2.1.3.1</t>
  </si>
  <si>
    <t>ABS de niveau 2B (EQC 1)</t>
  </si>
  <si>
    <t>530</t>
  </si>
  <si>
    <t>2.1.3.2</t>
  </si>
  <si>
    <t>540</t>
  </si>
  <si>
    <t>2.1.3.3</t>
  </si>
  <si>
    <t>550</t>
  </si>
  <si>
    <t>2.1.3.4</t>
  </si>
  <si>
    <t>560</t>
  </si>
  <si>
    <t>2.1.3.5</t>
  </si>
  <si>
    <t>570</t>
  </si>
  <si>
    <t>2.1.4</t>
  </si>
  <si>
    <t>580</t>
  </si>
  <si>
    <t>2.1.5</t>
  </si>
  <si>
    <t>590</t>
  </si>
  <si>
    <t>2.2</t>
  </si>
  <si>
    <t>Montants non déclarés au point 2.1 qui résultent de prêts et avances accordés à:</t>
  </si>
  <si>
    <t>600</t>
  </si>
  <si>
    <t>2.2.1</t>
  </si>
  <si>
    <t>clientèle de détail</t>
  </si>
  <si>
    <t>610</t>
  </si>
  <si>
    <t>2.2.2</t>
  </si>
  <si>
    <t>entreprises non financières</t>
  </si>
  <si>
    <t>620</t>
  </si>
  <si>
    <t>2.2.3</t>
  </si>
  <si>
    <t>établissements de crédit</t>
  </si>
  <si>
    <t>630</t>
  </si>
  <si>
    <t>2.2.4</t>
  </si>
  <si>
    <t>autres clients financiers</t>
  </si>
  <si>
    <t>640</t>
  </si>
  <si>
    <t>2.2.5</t>
  </si>
  <si>
    <t>banques centrales</t>
  </si>
  <si>
    <t>650</t>
  </si>
  <si>
    <t>2.2.6</t>
  </si>
  <si>
    <t>autres contreparties</t>
  </si>
  <si>
    <t>660</t>
  </si>
  <si>
    <t>2.3</t>
  </si>
  <si>
    <t>670</t>
  </si>
  <si>
    <t>2.4</t>
  </si>
  <si>
    <t>Montants à recevoir sur des dérivés autres que ceux déclarés au point 2.3</t>
  </si>
  <si>
    <t>680</t>
  </si>
  <si>
    <t>2.5</t>
  </si>
  <si>
    <t xml:space="preserve">Titres en portefeuille propre à échéance </t>
  </si>
  <si>
    <t>690</t>
  </si>
  <si>
    <t>2.6</t>
  </si>
  <si>
    <t>Autres entrées de trésorerie</t>
  </si>
  <si>
    <t>700</t>
  </si>
  <si>
    <t>2.7</t>
  </si>
  <si>
    <t>Total des entrées de trésorerie</t>
  </si>
  <si>
    <t>710</t>
  </si>
  <si>
    <t>2.8</t>
  </si>
  <si>
    <t>Déficit contractuel net</t>
  </si>
  <si>
    <t>720</t>
  </si>
  <si>
    <t>2.9</t>
  </si>
  <si>
    <t>Déficit contractuel net cumulé</t>
  </si>
  <si>
    <t>730-1080</t>
  </si>
  <si>
    <t>CAPACITÉ DE RÉÉQUILIBRAGE</t>
  </si>
  <si>
    <t>Stock initial</t>
  </si>
  <si>
    <t>730</t>
  </si>
  <si>
    <t>3.1</t>
  </si>
  <si>
    <t>Pièces et billets de banque</t>
  </si>
  <si>
    <t>740</t>
  </si>
  <si>
    <t>3.2</t>
  </si>
  <si>
    <t>Réserves détenues auprès d'une banque centrale et appelables</t>
  </si>
  <si>
    <t>750</t>
  </si>
  <si>
    <t>3.3</t>
  </si>
  <si>
    <t>Actifs négociables de niveau 1</t>
  </si>
  <si>
    <t>760</t>
  </si>
  <si>
    <t>3.3.1</t>
  </si>
  <si>
    <t>770</t>
  </si>
  <si>
    <t>3.3.1.1</t>
  </si>
  <si>
    <t>780</t>
  </si>
  <si>
    <t>3.3.1.2</t>
  </si>
  <si>
    <t>790</t>
  </si>
  <si>
    <t>3.3.1.3</t>
  </si>
  <si>
    <t>800</t>
  </si>
  <si>
    <t>3.3.1.4</t>
  </si>
  <si>
    <t>810</t>
  </si>
  <si>
    <t>3.3.2</t>
  </si>
  <si>
    <t>820</t>
  </si>
  <si>
    <t>3.4</t>
  </si>
  <si>
    <t>Actifs négociables de niveau 2A</t>
  </si>
  <si>
    <t>830</t>
  </si>
  <si>
    <t>3.4.1</t>
  </si>
  <si>
    <t>840</t>
  </si>
  <si>
    <t>3.4.3</t>
  </si>
  <si>
    <t>850</t>
  </si>
  <si>
    <t>3.4.4</t>
  </si>
  <si>
    <t>860</t>
  </si>
  <si>
    <t>3.5</t>
  </si>
  <si>
    <t>Actifs négociables de niveau 2B</t>
  </si>
  <si>
    <t>870</t>
  </si>
  <si>
    <t>3.5.1</t>
  </si>
  <si>
    <t>880</t>
  </si>
  <si>
    <t>3.5.2</t>
  </si>
  <si>
    <t>890</t>
  </si>
  <si>
    <t>3.5.3</t>
  </si>
  <si>
    <t>900</t>
  </si>
  <si>
    <t>3.5.4</t>
  </si>
  <si>
    <t>910</t>
  </si>
  <si>
    <t>3.5.5</t>
  </si>
  <si>
    <t>920</t>
  </si>
  <si>
    <t>3.6</t>
  </si>
  <si>
    <t>Autres actifs négociables</t>
  </si>
  <si>
    <t>930</t>
  </si>
  <si>
    <t>3.6.1</t>
  </si>
  <si>
    <t>administration centrale (EQC 1);</t>
  </si>
  <si>
    <t>940</t>
  </si>
  <si>
    <t>3.6.2</t>
  </si>
  <si>
    <t>administration centrale (EQC 2 et 3)</t>
  </si>
  <si>
    <t>950</t>
  </si>
  <si>
    <t>3.6.3</t>
  </si>
  <si>
    <t xml:space="preserve">actions </t>
  </si>
  <si>
    <t>960</t>
  </si>
  <si>
    <t>3.6.4</t>
  </si>
  <si>
    <t>obligations garanties</t>
  </si>
  <si>
    <t>970</t>
  </si>
  <si>
    <t>3.6.5</t>
  </si>
  <si>
    <t>ABS</t>
  </si>
  <si>
    <t>980</t>
  </si>
  <si>
    <t>3.6.6</t>
  </si>
  <si>
    <t>990</t>
  </si>
  <si>
    <t>3.7</t>
  </si>
  <si>
    <t>Actifs non négociables éligibles auprès des banques centrales</t>
  </si>
  <si>
    <t>1000</t>
  </si>
  <si>
    <t>3.8</t>
  </si>
  <si>
    <t>Facilités confirmées et non utilisées reçues</t>
  </si>
  <si>
    <t>1010</t>
  </si>
  <si>
    <t>3.8.1</t>
  </si>
  <si>
    <t xml:space="preserve">facilités de niveau 1 </t>
  </si>
  <si>
    <t>1020</t>
  </si>
  <si>
    <t>3.8.2</t>
  </si>
  <si>
    <t>facilités à usage restreint de niveau 2B</t>
  </si>
  <si>
    <t>1030</t>
  </si>
  <si>
    <t>3.8.3</t>
  </si>
  <si>
    <t>facilités SPI (système de protection institutionnel) de niveau 2B (EQC 1)</t>
  </si>
  <si>
    <t>1040</t>
  </si>
  <si>
    <t>3.8.4</t>
  </si>
  <si>
    <t>autres facilités</t>
  </si>
  <si>
    <t>1050</t>
  </si>
  <si>
    <t>3.8.4.1</t>
  </si>
  <si>
    <t>de contreparties intragroupe</t>
  </si>
  <si>
    <t>1060</t>
  </si>
  <si>
    <t>3.8.4.2</t>
  </si>
  <si>
    <t>d’autres contreparties</t>
  </si>
  <si>
    <t>1070</t>
  </si>
  <si>
    <t>3.9</t>
  </si>
  <si>
    <t>Variation nette de la capacité de rééquilibrage</t>
  </si>
  <si>
    <t>3.10</t>
  </si>
  <si>
    <t>Capacité de rééquilibrage cumulée</t>
  </si>
  <si>
    <t>1090-1130</t>
  </si>
  <si>
    <t>ÉVENTUALITÉS</t>
  </si>
  <si>
    <t>1090</t>
  </si>
  <si>
    <t>4.1</t>
  </si>
  <si>
    <t xml:space="preserve">Sorties de trésorerie relatives à des facilités confirmées </t>
  </si>
  <si>
    <t>1100</t>
  </si>
  <si>
    <t>4.1.1</t>
  </si>
  <si>
    <t>Facilités de crédit confirmées</t>
  </si>
  <si>
    <t>1110</t>
  </si>
  <si>
    <t>4.1.1.1</t>
  </si>
  <si>
    <t>considérées comme de niveau 2B par le récepteur</t>
  </si>
  <si>
    <t>1120</t>
  </si>
  <si>
    <t>4.1.1.2</t>
  </si>
  <si>
    <t>1130</t>
  </si>
  <si>
    <t>4.1.2</t>
  </si>
  <si>
    <t>Facilités de liquidité</t>
  </si>
  <si>
    <t>1140</t>
  </si>
  <si>
    <t>4.2</t>
  </si>
  <si>
    <t>Sorties de trésorerie résultant d’événements déclencheurs d'un abaissement de la note</t>
  </si>
  <si>
    <t>1150-1290</t>
  </si>
  <si>
    <t>POUR MÉMOIRE</t>
  </si>
  <si>
    <t>1200</t>
  </si>
  <si>
    <t>10</t>
  </si>
  <si>
    <t>Sorties de trésorerie intragroupe ou SPI (à l’exclusion des sorties en devises)</t>
  </si>
  <si>
    <t>1210</t>
  </si>
  <si>
    <t>11</t>
  </si>
  <si>
    <t>Entrées de trésorerie intragroupe ou SPI (à l’exclusion des entrées en devises et des titres à échéance)</t>
  </si>
  <si>
    <t>1220</t>
  </si>
  <si>
    <t>12</t>
  </si>
  <si>
    <t>Entrées de trésorerie intragroupe ou SPI résultant de titres à échéance</t>
  </si>
  <si>
    <t>1230</t>
  </si>
  <si>
    <t>13</t>
  </si>
  <si>
    <t>HQLA éligibles auprès des banques centrales</t>
  </si>
  <si>
    <t>1240</t>
  </si>
  <si>
    <t>14</t>
  </si>
  <si>
    <t>Actifs négociables, autres que HQLA, éligibles auprès des banques centrales</t>
  </si>
  <si>
    <t>1270</t>
  </si>
  <si>
    <t>17</t>
  </si>
  <si>
    <t>Sorties de trésorerie comportementales résultant de dépôts</t>
  </si>
  <si>
    <t>1280</t>
  </si>
  <si>
    <t>18</t>
  </si>
  <si>
    <t>Entrées de trésorerie comportementales résultant de prêts et avances</t>
  </si>
  <si>
    <t>1290</t>
  </si>
  <si>
    <t>19</t>
  </si>
  <si>
    <t>Prélèvements comportementaux sur facilités confirmées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</si>
</sst>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3" fillId="0" borderId="0"/>
  </cellStyleXfs>
  <cellXfs count="143">
    <xf numFmtId="0" fontId="0" fillId="0" borderId="0" xfId="0"/>
    <xf numFmtId="0" fontId="5" fillId="5" borderId="0" xfId="1" applyFont="1" applyFill="1" applyBorder="1" applyAlignment="1">
      <alignment horizontal="left" vertical="center" indent="2"/>
    </xf>
    <xf numFmtId="0" fontId="6" fillId="5" borderId="0" xfId="1" applyFont="1" applyFill="1"/>
    <xf numFmtId="49" fontId="7" fillId="3" borderId="1" xfId="4" applyNumberFormat="1" applyFont="1" applyFill="1" applyBorder="1" applyAlignment="1">
      <alignment horizontal="center" vertical="center" wrapText="1"/>
    </xf>
    <xf numFmtId="49" fontId="7" fillId="3" borderId="8" xfId="4" applyNumberFormat="1" applyFont="1" applyFill="1" applyBorder="1" applyAlignment="1">
      <alignment horizontal="center" vertical="center" wrapText="1"/>
    </xf>
    <xf numFmtId="0" fontId="7" fillId="5" borderId="4" xfId="1" applyNumberFormat="1" applyFont="1" applyFill="1" applyBorder="1" applyAlignment="1">
      <alignment horizontal="center" vertical="center"/>
    </xf>
    <xf numFmtId="0" fontId="1" fillId="0" borderId="0" xfId="1" applyFont="1"/>
    <xf numFmtId="0" fontId="8" fillId="0" borderId="0" xfId="1" applyFont="1"/>
    <xf numFmtId="0" fontId="9" fillId="6" borderId="13" xfId="1" applyFont="1" applyFill="1" applyBorder="1" applyAlignment="1">
      <alignment horizontal="center" vertical="center" wrapText="1"/>
    </xf>
    <xf numFmtId="0" fontId="9" fillId="6" borderId="32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indent="1"/>
    </xf>
    <xf numFmtId="0" fontId="10" fillId="5" borderId="21" xfId="0" applyFont="1" applyFill="1" applyBorder="1" applyAlignment="1">
      <alignment horizontal="right" vertical="center" indent="1"/>
    </xf>
    <xf numFmtId="1" fontId="10" fillId="3" borderId="1" xfId="0" applyNumberFormat="1" applyFont="1" applyFill="1" applyBorder="1" applyAlignment="1">
      <alignment horizontal="left" vertical="center"/>
    </xf>
    <xf numFmtId="0" fontId="10" fillId="5" borderId="0" xfId="1" applyFont="1" applyFill="1" applyBorder="1" applyAlignment="1">
      <alignment horizontal="left" vertical="center" indent="2"/>
    </xf>
    <xf numFmtId="0" fontId="7" fillId="5" borderId="0" xfId="1" applyFont="1" applyFill="1"/>
    <xf numFmtId="0" fontId="7" fillId="0" borderId="0" xfId="1" applyFont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3" borderId="29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0" fillId="3" borderId="33" xfId="4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0" fillId="3" borderId="2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horizontal="left" vertical="center"/>
    </xf>
    <xf numFmtId="49" fontId="10" fillId="3" borderId="1" xfId="4" applyNumberFormat="1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49" fontId="7" fillId="5" borderId="27" xfId="1" applyNumberFormat="1" applyFont="1" applyFill="1" applyBorder="1" applyAlignment="1">
      <alignment vertical="center"/>
    </xf>
    <xf numFmtId="49" fontId="12" fillId="0" borderId="18" xfId="0" applyNumberFormat="1" applyFont="1" applyBorder="1" applyAlignment="1">
      <alignment horizontal="left" vertical="center"/>
    </xf>
    <xf numFmtId="0" fontId="12" fillId="5" borderId="13" xfId="0" applyFont="1" applyFill="1" applyBorder="1" applyAlignment="1">
      <alignment vertical="center" wrapText="1"/>
    </xf>
    <xf numFmtId="0" fontId="7" fillId="4" borderId="15" xfId="1" applyFont="1" applyFill="1" applyBorder="1"/>
    <xf numFmtId="0" fontId="7" fillId="5" borderId="11" xfId="1" applyFont="1" applyFill="1" applyBorder="1"/>
    <xf numFmtId="0" fontId="7" fillId="2" borderId="11" xfId="1" applyFont="1" applyFill="1" applyBorder="1"/>
    <xf numFmtId="0" fontId="7" fillId="2" borderId="12" xfId="1" applyFont="1" applyFill="1" applyBorder="1"/>
    <xf numFmtId="49" fontId="13" fillId="0" borderId="18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 wrapText="1" indent="2"/>
    </xf>
    <xf numFmtId="0" fontId="7" fillId="4" borderId="6" xfId="1" applyFont="1" applyFill="1" applyBorder="1"/>
    <xf numFmtId="0" fontId="7" fillId="5" borderId="4" xfId="1" applyFont="1" applyFill="1" applyBorder="1"/>
    <xf numFmtId="0" fontId="7" fillId="5" borderId="4" xfId="1" applyFont="1" applyFill="1" applyBorder="1" applyAlignment="1">
      <alignment horizontal="center" vertical="center"/>
    </xf>
    <xf numFmtId="0" fontId="7" fillId="2" borderId="4" xfId="1" applyFont="1" applyFill="1" applyBorder="1"/>
    <xf numFmtId="0" fontId="7" fillId="2" borderId="5" xfId="1" applyFont="1" applyFill="1" applyBorder="1"/>
    <xf numFmtId="0" fontId="7" fillId="5" borderId="13" xfId="0" applyFont="1" applyFill="1" applyBorder="1" applyAlignment="1">
      <alignment horizontal="left" vertical="center" wrapText="1" indent="2"/>
    </xf>
    <xf numFmtId="49" fontId="12" fillId="5" borderId="18" xfId="0" applyNumberFormat="1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horizontal="left" vertical="center"/>
    </xf>
    <xf numFmtId="0" fontId="13" fillId="5" borderId="13" xfId="5" applyFont="1" applyFill="1" applyBorder="1" applyAlignment="1">
      <alignment vertical="center" wrapText="1"/>
    </xf>
    <xf numFmtId="0" fontId="13" fillId="5" borderId="13" xfId="5" applyFont="1" applyFill="1" applyBorder="1" applyAlignment="1">
      <alignment horizontal="left" vertical="center" wrapText="1" indent="1"/>
    </xf>
    <xf numFmtId="0" fontId="13" fillId="5" borderId="13" xfId="5" applyFont="1" applyFill="1" applyBorder="1" applyAlignment="1">
      <alignment horizontal="left" vertical="center" wrapText="1" indent="2"/>
    </xf>
    <xf numFmtId="0" fontId="7" fillId="0" borderId="4" xfId="1" applyFont="1" applyBorder="1"/>
    <xf numFmtId="0" fontId="7" fillId="0" borderId="5" xfId="1" applyFont="1" applyBorder="1"/>
    <xf numFmtId="0" fontId="7" fillId="4" borderId="6" xfId="1" applyFont="1" applyFill="1" applyBorder="1" applyAlignment="1">
      <alignment vertical="center"/>
    </xf>
    <xf numFmtId="0" fontId="7" fillId="5" borderId="13" xfId="5" applyFont="1" applyFill="1" applyBorder="1" applyAlignment="1">
      <alignment horizontal="left" vertical="center" wrapText="1" indent="1"/>
    </xf>
    <xf numFmtId="0" fontId="7" fillId="5" borderId="13" xfId="5" applyFont="1" applyFill="1" applyBorder="1" applyAlignment="1">
      <alignment vertical="center" wrapText="1"/>
    </xf>
    <xf numFmtId="0" fontId="7" fillId="5" borderId="13" xfId="5" applyFont="1" applyFill="1" applyBorder="1" applyAlignment="1">
      <alignment horizontal="left" vertical="center" wrapText="1" indent="2"/>
    </xf>
    <xf numFmtId="0" fontId="7" fillId="5" borderId="13" xfId="2" applyFont="1" applyFill="1" applyBorder="1" applyAlignment="1">
      <alignment horizontal="left" indent="2"/>
    </xf>
    <xf numFmtId="0" fontId="13" fillId="5" borderId="13" xfId="5" applyFont="1" applyFill="1" applyBorder="1" applyAlignment="1">
      <alignment horizontal="left" vertical="center" wrapText="1"/>
    </xf>
    <xf numFmtId="0" fontId="7" fillId="0" borderId="4" xfId="1" applyFont="1" applyFill="1" applyBorder="1"/>
    <xf numFmtId="0" fontId="7" fillId="0" borderId="5" xfId="1" applyFont="1" applyFill="1" applyBorder="1"/>
    <xf numFmtId="0" fontId="13" fillId="5" borderId="13" xfId="0" applyFont="1" applyFill="1" applyBorder="1" applyAlignment="1">
      <alignment horizontal="left" vertical="center" wrapText="1" indent="1"/>
    </xf>
    <xf numFmtId="0" fontId="10" fillId="5" borderId="13" xfId="0" applyFont="1" applyFill="1" applyBorder="1" applyAlignment="1">
      <alignment vertical="center" wrapText="1"/>
    </xf>
    <xf numFmtId="49" fontId="7" fillId="5" borderId="28" xfId="1" applyNumberFormat="1" applyFont="1" applyFill="1" applyBorder="1" applyAlignment="1">
      <alignment vertical="center"/>
    </xf>
    <xf numFmtId="0" fontId="7" fillId="4" borderId="16" xfId="1" applyFont="1" applyFill="1" applyBorder="1"/>
    <xf numFmtId="0" fontId="7" fillId="0" borderId="7" xfId="1" applyFont="1" applyBorder="1"/>
    <xf numFmtId="0" fontId="10" fillId="3" borderId="29" xfId="1" applyFont="1" applyFill="1" applyBorder="1" applyAlignment="1">
      <alignment vertical="center" wrapText="1"/>
    </xf>
    <xf numFmtId="49" fontId="10" fillId="3" borderId="17" xfId="1" applyNumberFormat="1" applyFont="1" applyFill="1" applyBorder="1" applyAlignment="1">
      <alignment horizontal="left" vertical="center"/>
    </xf>
    <xf numFmtId="49" fontId="10" fillId="3" borderId="10" xfId="4" applyNumberFormat="1" applyFont="1" applyFill="1" applyBorder="1" applyAlignment="1">
      <alignment horizontal="left" vertical="center" wrapText="1"/>
    </xf>
    <xf numFmtId="0" fontId="7" fillId="5" borderId="2" xfId="1" applyFont="1" applyFill="1" applyBorder="1"/>
    <xf numFmtId="0" fontId="7" fillId="2" borderId="2" xfId="1" applyFont="1" applyFill="1" applyBorder="1"/>
    <xf numFmtId="0" fontId="7" fillId="2" borderId="3" xfId="1" applyFont="1" applyFill="1" applyBorder="1"/>
    <xf numFmtId="0" fontId="7" fillId="4" borderId="22" xfId="1" applyFont="1" applyFill="1" applyBorder="1"/>
    <xf numFmtId="0" fontId="14" fillId="5" borderId="4" xfId="1" applyFont="1" applyFill="1" applyBorder="1"/>
    <xf numFmtId="0" fontId="7" fillId="4" borderId="23" xfId="1" applyFont="1" applyFill="1" applyBorder="1" applyAlignment="1">
      <alignment vertical="center"/>
    </xf>
    <xf numFmtId="0" fontId="7" fillId="0" borderId="9" xfId="1" applyFont="1" applyBorder="1"/>
    <xf numFmtId="0" fontId="12" fillId="5" borderId="13" xfId="5" applyFont="1" applyFill="1" applyBorder="1" applyAlignment="1">
      <alignment vertical="center"/>
    </xf>
    <xf numFmtId="0" fontId="7" fillId="0" borderId="15" xfId="1" applyNumberFormat="1" applyFont="1" applyFill="1" applyBorder="1"/>
    <xf numFmtId="0" fontId="7" fillId="4" borderId="4" xfId="1" applyNumberFormat="1" applyFont="1" applyFill="1" applyBorder="1"/>
    <xf numFmtId="0" fontId="7" fillId="4" borderId="5" xfId="1" applyNumberFormat="1" applyFont="1" applyFill="1" applyBorder="1"/>
    <xf numFmtId="0" fontId="7" fillId="0" borderId="6" xfId="1" applyNumberFormat="1" applyFont="1" applyFill="1" applyBorder="1"/>
    <xf numFmtId="0" fontId="7" fillId="0" borderId="4" xfId="1" applyNumberFormat="1" applyFont="1" applyFill="1" applyBorder="1"/>
    <xf numFmtId="0" fontId="12" fillId="5" borderId="13" xfId="5" applyFont="1" applyFill="1" applyBorder="1" applyAlignment="1">
      <alignment vertical="center" wrapText="1"/>
    </xf>
    <xf numFmtId="0" fontId="7" fillId="5" borderId="6" xfId="1" applyNumberFormat="1" applyFont="1" applyFill="1" applyBorder="1"/>
    <xf numFmtId="0" fontId="7" fillId="5" borderId="4" xfId="1" applyNumberFormat="1" applyFont="1" applyFill="1" applyBorder="1"/>
    <xf numFmtId="0" fontId="7" fillId="0" borderId="5" xfId="1" applyNumberFormat="1" applyFont="1" applyFill="1" applyBorder="1"/>
    <xf numFmtId="0" fontId="7" fillId="5" borderId="6" xfId="1" applyFont="1" applyFill="1" applyBorder="1"/>
    <xf numFmtId="0" fontId="7" fillId="5" borderId="6" xfId="1" applyFont="1" applyFill="1" applyBorder="1" applyAlignment="1">
      <alignment vertical="center"/>
    </xf>
    <xf numFmtId="0" fontId="10" fillId="5" borderId="13" xfId="5" applyFont="1" applyFill="1" applyBorder="1" applyAlignment="1">
      <alignment horizontal="left" vertical="center" wrapText="1"/>
    </xf>
    <xf numFmtId="0" fontId="15" fillId="5" borderId="6" xfId="1" applyNumberFormat="1" applyFont="1" applyFill="1" applyBorder="1" applyAlignment="1">
      <alignment horizontal="center" vertical="center" wrapText="1"/>
    </xf>
    <xf numFmtId="0" fontId="15" fillId="5" borderId="4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/>
    <xf numFmtId="0" fontId="7" fillId="2" borderId="5" xfId="1" applyNumberFormat="1" applyFont="1" applyFill="1" applyBorder="1"/>
    <xf numFmtId="0" fontId="7" fillId="5" borderId="13" xfId="2" applyFont="1" applyFill="1" applyBorder="1" applyAlignment="1">
      <alignment horizontal="left" indent="1"/>
    </xf>
    <xf numFmtId="0" fontId="10" fillId="5" borderId="13" xfId="5" applyFont="1" applyFill="1" applyBorder="1" applyAlignment="1">
      <alignment vertical="center" wrapText="1"/>
    </xf>
    <xf numFmtId="49" fontId="7" fillId="5" borderId="18" xfId="0" applyNumberFormat="1" applyFont="1" applyFill="1" applyBorder="1" applyAlignment="1">
      <alignment horizontal="left" vertical="center"/>
    </xf>
    <xf numFmtId="0" fontId="7" fillId="5" borderId="6" xfId="1" applyNumberFormat="1" applyFont="1" applyFill="1" applyBorder="1" applyAlignment="1">
      <alignment horizontal="center" vertical="center" wrapText="1"/>
    </xf>
    <xf numFmtId="0" fontId="7" fillId="2" borderId="31" xfId="1" applyNumberFormat="1" applyFont="1" applyFill="1" applyBorder="1"/>
    <xf numFmtId="0" fontId="7" fillId="5" borderId="4" xfId="1" applyNumberFormat="1" applyFont="1" applyFill="1" applyBorder="1" applyAlignment="1">
      <alignment horizontal="center" vertical="center" wrapText="1"/>
    </xf>
    <xf numFmtId="0" fontId="7" fillId="4" borderId="6" xfId="1" applyNumberFormat="1" applyFont="1" applyFill="1" applyBorder="1"/>
    <xf numFmtId="0" fontId="7" fillId="2" borderId="4" xfId="1" applyNumberFormat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0" fontId="12" fillId="5" borderId="14" xfId="5" applyFont="1" applyFill="1" applyBorder="1" applyAlignment="1">
      <alignment vertical="center" wrapText="1"/>
    </xf>
    <xf numFmtId="0" fontId="7" fillId="2" borderId="16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10" fillId="3" borderId="20" xfId="4" applyFont="1" applyFill="1" applyBorder="1" applyAlignment="1">
      <alignment horizontal="left" vertical="center" wrapText="1" indent="1"/>
    </xf>
    <xf numFmtId="0" fontId="10" fillId="3" borderId="10" xfId="4" applyFont="1" applyFill="1" applyBorder="1" applyAlignment="1">
      <alignment horizontal="left" vertical="center" wrapText="1" indent="1"/>
    </xf>
    <xf numFmtId="49" fontId="12" fillId="0" borderId="18" xfId="0" applyNumberFormat="1" applyFont="1" applyBorder="1" applyAlignment="1">
      <alignment horizontal="left"/>
    </xf>
    <xf numFmtId="0" fontId="7" fillId="4" borderId="15" xfId="1" applyNumberFormat="1" applyFont="1" applyFill="1" applyBorder="1"/>
    <xf numFmtId="0" fontId="7" fillId="5" borderId="11" xfId="1" applyNumberFormat="1" applyFont="1" applyFill="1" applyBorder="1"/>
    <xf numFmtId="0" fontId="7" fillId="5" borderId="12" xfId="1" applyNumberFormat="1" applyFont="1" applyFill="1" applyBorder="1"/>
    <xf numFmtId="49" fontId="13" fillId="0" borderId="18" xfId="0" applyNumberFormat="1" applyFont="1" applyBorder="1" applyAlignment="1">
      <alignment horizontal="left"/>
    </xf>
    <xf numFmtId="0" fontId="15" fillId="4" borderId="6" xfId="1" applyFont="1" applyFill="1" applyBorder="1" applyAlignment="1">
      <alignment vertical="center"/>
    </xf>
    <xf numFmtId="0" fontId="15" fillId="5" borderId="4" xfId="1" applyFont="1" applyFill="1" applyBorder="1" applyAlignment="1">
      <alignment vertical="center"/>
    </xf>
    <xf numFmtId="0" fontId="15" fillId="5" borderId="5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4" borderId="6" xfId="1" applyFont="1" applyFill="1" applyBorder="1" applyAlignment="1">
      <alignment vertical="center" wrapText="1"/>
    </xf>
    <xf numFmtId="0" fontId="15" fillId="5" borderId="4" xfId="1" applyFont="1" applyFill="1" applyBorder="1" applyAlignment="1">
      <alignment vertical="center" wrapText="1"/>
    </xf>
    <xf numFmtId="0" fontId="7" fillId="4" borderId="6" xfId="1" applyFont="1" applyFill="1" applyBorder="1" applyAlignment="1"/>
    <xf numFmtId="0" fontId="7" fillId="5" borderId="4" xfId="1" applyFont="1" applyFill="1" applyBorder="1" applyAlignment="1"/>
    <xf numFmtId="0" fontId="7" fillId="5" borderId="5" xfId="1" applyFont="1" applyFill="1" applyBorder="1"/>
    <xf numFmtId="49" fontId="7" fillId="5" borderId="30" xfId="1" applyNumberFormat="1" applyFont="1" applyFill="1" applyBorder="1" applyAlignment="1">
      <alignment vertical="center"/>
    </xf>
    <xf numFmtId="49" fontId="12" fillId="0" borderId="19" xfId="0" applyNumberFormat="1" applyFont="1" applyBorder="1" applyAlignment="1">
      <alignment horizontal="left"/>
    </xf>
    <xf numFmtId="0" fontId="10" fillId="5" borderId="14" xfId="5" applyFont="1" applyFill="1" applyBorder="1" applyAlignment="1">
      <alignment vertical="center" shrinkToFit="1"/>
    </xf>
    <xf numFmtId="0" fontId="7" fillId="4" borderId="24" xfId="1" applyFont="1" applyFill="1" applyBorder="1" applyAlignment="1"/>
    <xf numFmtId="3" fontId="7" fillId="5" borderId="4" xfId="1" applyNumberFormat="1" applyFont="1" applyFill="1" applyBorder="1" applyAlignment="1">
      <alignment horizontal="center" vertical="center"/>
    </xf>
    <xf numFmtId="0" fontId="10" fillId="3" borderId="13" xfId="4" applyFont="1" applyFill="1" applyBorder="1" applyAlignment="1">
      <alignment horizontal="left" vertical="center" wrapText="1" indent="1"/>
    </xf>
    <xf numFmtId="0" fontId="10" fillId="3" borderId="18" xfId="4" applyFont="1" applyFill="1" applyBorder="1" applyAlignment="1">
      <alignment horizontal="left" vertical="center" wrapText="1" indent="1"/>
    </xf>
    <xf numFmtId="0" fontId="10" fillId="5" borderId="13" xfId="5" applyFont="1" applyFill="1" applyBorder="1" applyAlignment="1">
      <alignment vertical="center" shrinkToFit="1"/>
    </xf>
    <xf numFmtId="0" fontId="7" fillId="0" borderId="4" xfId="1" applyFont="1" applyBorder="1" applyAlignment="1"/>
    <xf numFmtId="49" fontId="12" fillId="5" borderId="18" xfId="0" applyNumberFormat="1" applyFont="1" applyFill="1" applyBorder="1" applyAlignment="1">
      <alignment horizontal="left"/>
    </xf>
    <xf numFmtId="49" fontId="10" fillId="5" borderId="18" xfId="0" applyNumberFormat="1" applyFont="1" applyFill="1" applyBorder="1" applyAlignment="1">
      <alignment horizontal="left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 shrinkToFit="1"/>
    </xf>
    <xf numFmtId="0" fontId="7" fillId="0" borderId="6" xfId="1" applyFont="1" applyBorder="1" applyAlignment="1"/>
    <xf numFmtId="49" fontId="10" fillId="5" borderId="19" xfId="0" applyNumberFormat="1" applyFont="1" applyFill="1" applyBorder="1" applyAlignment="1">
      <alignment horizontal="left"/>
    </xf>
    <xf numFmtId="0" fontId="12" fillId="5" borderId="14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7" fillId="0" borderId="25" xfId="1" applyFont="1" applyBorder="1" applyAlignment="1"/>
    <xf numFmtId="0" fontId="7" fillId="0" borderId="25" xfId="1" applyFont="1" applyBorder="1"/>
    <xf numFmtId="0" fontId="7" fillId="5" borderId="25" xfId="1" applyFont="1" applyFill="1" applyBorder="1"/>
    <xf numFmtId="0" fontId="7" fillId="5" borderId="26" xfId="1" applyFont="1" applyFill="1" applyBorder="1"/>
  </cellXfs>
  <cellStyles count="7">
    <cellStyle name="Normal" xfId="0" builtinId="0"/>
    <cellStyle name="Normal 2" xfId="1"/>
    <cellStyle name="Normal 2 2 2" xfId="2"/>
    <cellStyle name="Normal 3" xfId="3"/>
    <cellStyle name="Normal_Assets Final" xfId="4"/>
    <cellStyle name="Normální 2" xfId="5"/>
    <cellStyle name="Normální 3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</xdr:colOff>
      <xdr:row>55</xdr:row>
      <xdr:rowOff>0</xdr:rowOff>
    </xdr:from>
    <xdr:to>
      <xdr:col>17</xdr:col>
      <xdr:colOff>22860</xdr:colOff>
      <xdr:row>60</xdr:row>
      <xdr:rowOff>30480</xdr:rowOff>
    </xdr:to>
    <xdr:sp macro="" textlink="">
      <xdr:nvSpPr>
        <xdr:cNvPr id="3688" name="Line 28"/>
        <xdr:cNvSpPr>
          <a:spLocks noChangeShapeType="1"/>
        </xdr:cNvSpPr>
      </xdr:nvSpPr>
      <xdr:spPr bwMode="auto">
        <a:xfrm>
          <a:off x="17647920" y="16009620"/>
          <a:ext cx="0" cy="1501140"/>
        </a:xfrm>
        <a:prstGeom prst="line">
          <a:avLst/>
        </a:prstGeom>
        <a:noFill/>
        <a:ln w="9525">
          <a:solidFill>
            <a:srgbClr val="C0C0C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488719</xdr:colOff>
      <xdr:row>134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812694" y="384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CTS-THEMES\IRR\MER\References%20materials\PS%20data%20items%20v3%20200609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lock\Local%20Settings\Temporary%20Internet%20Files\OLKB\MLAR%20Return%20with%20Validation%20r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A001"/>
      <sheetName val="FSA002"/>
      <sheetName val="FSA003"/>
      <sheetName val="FSA004"/>
      <sheetName val="FSA005"/>
      <sheetName val="FSA006"/>
      <sheetName val="FSA007"/>
      <sheetName val="FSA008"/>
      <sheetName val="FSA009"/>
      <sheetName val="FSA010"/>
      <sheetName val="FSA011"/>
      <sheetName val="FSA012"/>
      <sheetName val="FSA013"/>
      <sheetName val="FSA014"/>
      <sheetName val="FSA015"/>
      <sheetName val="FSA016"/>
      <sheetName val="FSA017"/>
      <sheetName val="FSA018"/>
      <sheetName val="FSA019"/>
      <sheetName val="FSA020"/>
      <sheetName val="FSA021"/>
      <sheetName val="FSA022"/>
      <sheetName val="FSA023"/>
      <sheetName val="FSA024"/>
      <sheetName val="FSA025"/>
      <sheetName val="FSA026"/>
      <sheetName val="FSA028"/>
      <sheetName val="FSA029"/>
      <sheetName val="FSA030"/>
      <sheetName val="FSA033"/>
      <sheetName val="FSA034"/>
      <sheetName val="FSA035"/>
      <sheetName val="FSA036"/>
      <sheetName val="FSA037"/>
      <sheetName val="FSA038"/>
      <sheetName val="FSA039"/>
      <sheetName val="FSA040"/>
      <sheetName val="FSA041"/>
      <sheetName val="FSA042"/>
      <sheetName val="FSA043"/>
      <sheetName val="FSA044"/>
    </sheetNames>
    <sheetDataSet>
      <sheetData sheetId="0" refreshError="1"/>
      <sheetData sheetId="1">
        <row r="1">
          <cell r="A1" t="str">
            <v>FSA002</v>
          </cell>
        </row>
      </sheetData>
      <sheetData sheetId="2" refreshError="1"/>
      <sheetData sheetId="3">
        <row r="1">
          <cell r="A1" t="str">
            <v>FSA004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HEADER"/>
      <sheetName val="Section A"/>
      <sheetName val="Section B"/>
      <sheetName val="Section C"/>
      <sheetName val="Section D1"/>
      <sheetName val="Section D2"/>
      <sheetName val="Section E1"/>
      <sheetName val="Section E2"/>
      <sheetName val="Section F1"/>
      <sheetName val="Section F2"/>
      <sheetName val="Section G1"/>
      <sheetName val="Section G2"/>
      <sheetName val="Section H1"/>
      <sheetName val="Section H2"/>
      <sheetName val="Section J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H1" t="str">
            <v>Thornton Securities</v>
          </cell>
        </row>
        <row r="2">
          <cell r="H2" t="str">
            <v>July</v>
          </cell>
        </row>
        <row r="3">
          <cell r="H3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35"/>
  <sheetViews>
    <sheetView showGridLines="0" tabSelected="1" zoomScaleNormal="100" zoomScaleSheetLayoutView="130" zoomScalePageLayoutView="80" workbookViewId="0">
      <selection activeCell="D138" sqref="D138"/>
    </sheetView>
  </sheetViews>
  <sheetFormatPr baseColWidth="10" defaultColWidth="11.42578125" defaultRowHeight="12.75" x14ac:dyDescent="0.2"/>
  <cols>
    <col min="1" max="1" width="7" style="6" customWidth="1"/>
    <col min="2" max="2" width="9.7109375" style="6" bestFit="1" customWidth="1"/>
    <col min="3" max="3" width="76" style="6" customWidth="1"/>
    <col min="4" max="4" width="14.28515625" style="6" customWidth="1"/>
    <col min="5" max="25" width="11.28515625" style="6" customWidth="1"/>
    <col min="26" max="16384" width="11.42578125" style="6"/>
  </cols>
  <sheetData>
    <row r="1" spans="1:25" s="7" customFormat="1" ht="27.75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25" s="2" customFormat="1" ht="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5" customFormat="1" ht="9" customHeight="1" x14ac:dyDescent="0.2">
      <c r="A3" s="11"/>
      <c r="B3" s="12"/>
      <c r="C3" s="13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16" customFormat="1" ht="10.15" customHeight="1" x14ac:dyDescent="0.2">
      <c r="C4" s="17"/>
    </row>
    <row r="5" spans="1:25" s="16" customFormat="1" ht="9" customHeight="1" thickBot="1" x14ac:dyDescent="0.25">
      <c r="C5" s="18"/>
    </row>
    <row r="6" spans="1:25" s="22" customFormat="1" ht="20.45" customHeight="1" x14ac:dyDescent="0.2">
      <c r="A6" s="19" t="s">
        <v>2</v>
      </c>
      <c r="B6" s="20" t="s">
        <v>3</v>
      </c>
      <c r="C6" s="20" t="s">
        <v>4</v>
      </c>
      <c r="D6" s="20" t="s">
        <v>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1"/>
    </row>
    <row r="7" spans="1:25" s="22" customFormat="1" ht="12" x14ac:dyDescent="0.2">
      <c r="A7" s="23"/>
      <c r="B7" s="24"/>
      <c r="C7" s="24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3" t="s">
        <v>19</v>
      </c>
      <c r="R7" s="3" t="s">
        <v>20</v>
      </c>
      <c r="S7" s="3" t="s">
        <v>21</v>
      </c>
      <c r="T7" s="3" t="s">
        <v>22</v>
      </c>
      <c r="U7" s="3" t="s">
        <v>23</v>
      </c>
      <c r="V7" s="3" t="s">
        <v>24</v>
      </c>
      <c r="W7" s="3" t="s">
        <v>25</v>
      </c>
      <c r="X7" s="3" t="s">
        <v>26</v>
      </c>
      <c r="Y7" s="4" t="s">
        <v>27</v>
      </c>
    </row>
    <row r="8" spans="1:25" s="29" customFormat="1" ht="68.45" customHeight="1" x14ac:dyDescent="0.2">
      <c r="A8" s="25" t="s">
        <v>28</v>
      </c>
      <c r="B8" s="26" t="s">
        <v>29</v>
      </c>
      <c r="C8" s="27" t="s">
        <v>30</v>
      </c>
      <c r="D8" s="28"/>
      <c r="E8" s="28" t="s">
        <v>31</v>
      </c>
      <c r="F8" s="28" t="s">
        <v>32</v>
      </c>
      <c r="G8" s="28" t="s">
        <v>33</v>
      </c>
      <c r="H8" s="28" t="s">
        <v>34</v>
      </c>
      <c r="I8" s="28" t="s">
        <v>35</v>
      </c>
      <c r="J8" s="28" t="s">
        <v>36</v>
      </c>
      <c r="K8" s="28" t="s">
        <v>37</v>
      </c>
      <c r="L8" s="28" t="s">
        <v>38</v>
      </c>
      <c r="M8" s="28" t="s">
        <v>39</v>
      </c>
      <c r="N8" s="28" t="s">
        <v>40</v>
      </c>
      <c r="O8" s="28" t="s">
        <v>41</v>
      </c>
      <c r="P8" s="28" t="s">
        <v>42</v>
      </c>
      <c r="Q8" s="28" t="s">
        <v>43</v>
      </c>
      <c r="R8" s="28" t="s">
        <v>44</v>
      </c>
      <c r="S8" s="28" t="s">
        <v>45</v>
      </c>
      <c r="T8" s="28" t="s">
        <v>46</v>
      </c>
      <c r="U8" s="28" t="s">
        <v>47</v>
      </c>
      <c r="V8" s="28" t="s">
        <v>48</v>
      </c>
      <c r="W8" s="28" t="s">
        <v>49</v>
      </c>
      <c r="X8" s="28" t="s">
        <v>50</v>
      </c>
      <c r="Y8" s="28" t="s">
        <v>51</v>
      </c>
    </row>
    <row r="9" spans="1:25" s="29" customFormat="1" ht="22.15" customHeight="1" x14ac:dyDescent="0.2">
      <c r="A9" s="30" t="s">
        <v>6</v>
      </c>
      <c r="B9" s="31" t="s">
        <v>52</v>
      </c>
      <c r="C9" s="32" t="s">
        <v>53</v>
      </c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5"/>
      <c r="X9" s="35"/>
      <c r="Y9" s="36"/>
    </row>
    <row r="10" spans="1:25" s="29" customFormat="1" ht="19.899999999999999" customHeight="1" x14ac:dyDescent="0.2">
      <c r="A10" s="30" t="s">
        <v>7</v>
      </c>
      <c r="B10" s="37" t="s">
        <v>54</v>
      </c>
      <c r="C10" s="38" t="s">
        <v>55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0"/>
      <c r="V10" s="42"/>
      <c r="W10" s="42"/>
      <c r="X10" s="42"/>
      <c r="Y10" s="43"/>
    </row>
    <row r="11" spans="1:25" s="29" customFormat="1" ht="19.899999999999999" customHeight="1" x14ac:dyDescent="0.2">
      <c r="A11" s="30" t="s">
        <v>8</v>
      </c>
      <c r="B11" s="37" t="s">
        <v>56</v>
      </c>
      <c r="C11" s="44" t="s">
        <v>57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2"/>
      <c r="W11" s="42"/>
      <c r="X11" s="42"/>
      <c r="Y11" s="43"/>
    </row>
    <row r="12" spans="1:25" s="29" customFormat="1" ht="19.899999999999999" customHeight="1" x14ac:dyDescent="0.2">
      <c r="A12" s="30" t="s">
        <v>9</v>
      </c>
      <c r="B12" s="37" t="s">
        <v>58</v>
      </c>
      <c r="C12" s="44" t="s">
        <v>59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2"/>
      <c r="W12" s="42"/>
      <c r="X12" s="42"/>
      <c r="Y12" s="43"/>
    </row>
    <row r="13" spans="1:25" s="29" customFormat="1" ht="21.6" customHeight="1" x14ac:dyDescent="0.2">
      <c r="A13" s="30" t="s">
        <v>10</v>
      </c>
      <c r="B13" s="37" t="s">
        <v>60</v>
      </c>
      <c r="C13" s="44" t="s">
        <v>61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2"/>
      <c r="W13" s="42"/>
      <c r="X13" s="42"/>
      <c r="Y13" s="43"/>
    </row>
    <row r="14" spans="1:25" s="29" customFormat="1" ht="28.15" customHeight="1" x14ac:dyDescent="0.2">
      <c r="A14" s="30" t="s">
        <v>11</v>
      </c>
      <c r="B14" s="45" t="s">
        <v>62</v>
      </c>
      <c r="C14" s="32" t="s">
        <v>63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2"/>
      <c r="W14" s="42"/>
      <c r="X14" s="42"/>
      <c r="Y14" s="43"/>
    </row>
    <row r="15" spans="1:25" s="29" customFormat="1" ht="19.899999999999999" customHeight="1" x14ac:dyDescent="0.2">
      <c r="A15" s="30" t="s">
        <v>12</v>
      </c>
      <c r="B15" s="46" t="s">
        <v>64</v>
      </c>
      <c r="C15" s="47" t="s">
        <v>65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2"/>
      <c r="W15" s="42"/>
      <c r="X15" s="42"/>
      <c r="Y15" s="43"/>
    </row>
    <row r="16" spans="1:25" s="29" customFormat="1" ht="19.899999999999999" customHeight="1" x14ac:dyDescent="0.2">
      <c r="A16" s="30" t="s">
        <v>13</v>
      </c>
      <c r="B16" s="46" t="s">
        <v>66</v>
      </c>
      <c r="C16" s="48" t="s">
        <v>67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2"/>
      <c r="W16" s="42"/>
      <c r="X16" s="42"/>
      <c r="Y16" s="43"/>
    </row>
    <row r="17" spans="1:25" s="29" customFormat="1" ht="19.899999999999999" customHeight="1" x14ac:dyDescent="0.2">
      <c r="A17" s="30" t="s">
        <v>14</v>
      </c>
      <c r="B17" s="46" t="s">
        <v>68</v>
      </c>
      <c r="C17" s="49" t="s">
        <v>69</v>
      </c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50"/>
      <c r="W17" s="50"/>
      <c r="X17" s="50"/>
      <c r="Y17" s="51"/>
    </row>
    <row r="18" spans="1:25" s="29" customFormat="1" ht="19.899999999999999" customHeight="1" x14ac:dyDescent="0.2">
      <c r="A18" s="30" t="s">
        <v>15</v>
      </c>
      <c r="B18" s="46" t="s">
        <v>70</v>
      </c>
      <c r="C18" s="49" t="s">
        <v>71</v>
      </c>
      <c r="D18" s="39"/>
      <c r="E18" s="40"/>
      <c r="F18" s="40"/>
      <c r="G18" s="40"/>
      <c r="H18" s="40"/>
      <c r="I18" s="40"/>
      <c r="J18" s="40"/>
      <c r="K18" s="40"/>
      <c r="L18" s="41"/>
      <c r="M18" s="41"/>
      <c r="N18" s="40"/>
      <c r="O18" s="40"/>
      <c r="P18" s="40"/>
      <c r="Q18" s="40"/>
      <c r="R18" s="40"/>
      <c r="S18" s="40"/>
      <c r="T18" s="40"/>
      <c r="U18" s="40"/>
      <c r="V18" s="50"/>
      <c r="W18" s="50"/>
      <c r="X18" s="50"/>
      <c r="Y18" s="51"/>
    </row>
    <row r="19" spans="1:25" s="29" customFormat="1" ht="19.899999999999999" customHeight="1" x14ac:dyDescent="0.2">
      <c r="A19" s="30" t="s">
        <v>16</v>
      </c>
      <c r="B19" s="46" t="s">
        <v>72</v>
      </c>
      <c r="C19" s="49" t="s">
        <v>73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50"/>
      <c r="W19" s="50"/>
      <c r="X19" s="50"/>
      <c r="Y19" s="51"/>
    </row>
    <row r="20" spans="1:25" s="29" customFormat="1" ht="19.899999999999999" customHeight="1" x14ac:dyDescent="0.2">
      <c r="A20" s="30" t="s">
        <v>17</v>
      </c>
      <c r="B20" s="46" t="s">
        <v>74</v>
      </c>
      <c r="C20" s="49" t="s">
        <v>75</v>
      </c>
      <c r="D20" s="52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50"/>
      <c r="W20" s="50"/>
      <c r="X20" s="50"/>
      <c r="Y20" s="51"/>
    </row>
    <row r="21" spans="1:25" s="29" customFormat="1" ht="19.899999999999999" customHeight="1" x14ac:dyDescent="0.2">
      <c r="A21" s="30" t="s">
        <v>18</v>
      </c>
      <c r="B21" s="46" t="s">
        <v>76</v>
      </c>
      <c r="C21" s="48" t="s">
        <v>77</v>
      </c>
      <c r="D21" s="52"/>
      <c r="E21" s="40"/>
      <c r="F21" s="40"/>
      <c r="G21" s="40"/>
      <c r="H21" s="40"/>
      <c r="I21" s="40"/>
      <c r="J21" s="40"/>
      <c r="K21" s="40"/>
      <c r="L21" s="41"/>
      <c r="M21" s="41"/>
      <c r="N21" s="40"/>
      <c r="O21" s="40"/>
      <c r="P21" s="40"/>
      <c r="Q21" s="40"/>
      <c r="R21" s="40"/>
      <c r="S21" s="40"/>
      <c r="T21" s="40"/>
      <c r="U21" s="40"/>
      <c r="V21" s="50"/>
      <c r="W21" s="50"/>
      <c r="X21" s="50"/>
      <c r="Y21" s="51"/>
    </row>
    <row r="22" spans="1:25" s="29" customFormat="1" ht="28.15" customHeight="1" x14ac:dyDescent="0.2">
      <c r="A22" s="30" t="s">
        <v>19</v>
      </c>
      <c r="B22" s="46" t="s">
        <v>78</v>
      </c>
      <c r="C22" s="47" t="s">
        <v>79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50"/>
      <c r="W22" s="50"/>
      <c r="X22" s="50"/>
      <c r="Y22" s="51"/>
    </row>
    <row r="23" spans="1:25" s="29" customFormat="1" ht="28.15" customHeight="1" x14ac:dyDescent="0.2">
      <c r="A23" s="30" t="s">
        <v>20</v>
      </c>
      <c r="B23" s="46" t="s">
        <v>80</v>
      </c>
      <c r="C23" s="53" t="s">
        <v>81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50"/>
      <c r="W23" s="50"/>
      <c r="X23" s="50"/>
      <c r="Y23" s="51"/>
    </row>
    <row r="24" spans="1:25" s="29" customFormat="1" ht="19.899999999999999" customHeight="1" x14ac:dyDescent="0.2">
      <c r="A24" s="30" t="s">
        <v>21</v>
      </c>
      <c r="B24" s="46" t="s">
        <v>82</v>
      </c>
      <c r="C24" s="53" t="s">
        <v>83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50"/>
      <c r="W24" s="50"/>
      <c r="X24" s="50"/>
      <c r="Y24" s="51"/>
    </row>
    <row r="25" spans="1:25" s="29" customFormat="1" ht="19.899999999999999" customHeight="1" x14ac:dyDescent="0.2">
      <c r="A25" s="30" t="s">
        <v>22</v>
      </c>
      <c r="B25" s="46" t="s">
        <v>84</v>
      </c>
      <c r="C25" s="53" t="s">
        <v>85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50"/>
      <c r="W25" s="50"/>
      <c r="X25" s="50"/>
      <c r="Y25" s="51"/>
    </row>
    <row r="26" spans="1:25" s="29" customFormat="1" ht="19.899999999999999" customHeight="1" x14ac:dyDescent="0.2">
      <c r="A26" s="30" t="s">
        <v>23</v>
      </c>
      <c r="B26" s="46" t="s">
        <v>86</v>
      </c>
      <c r="C26" s="54" t="s">
        <v>87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50"/>
      <c r="W26" s="50"/>
      <c r="X26" s="50"/>
      <c r="Y26" s="51"/>
    </row>
    <row r="27" spans="1:25" s="29" customFormat="1" ht="19.899999999999999" customHeight="1" x14ac:dyDescent="0.2">
      <c r="A27" s="30" t="s">
        <v>24</v>
      </c>
      <c r="B27" s="46" t="s">
        <v>88</v>
      </c>
      <c r="C27" s="55" t="s">
        <v>89</v>
      </c>
      <c r="D27" s="39"/>
      <c r="E27" s="40"/>
      <c r="F27" s="40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50"/>
      <c r="W27" s="50"/>
      <c r="X27" s="50"/>
      <c r="Y27" s="51"/>
    </row>
    <row r="28" spans="1:25" s="29" customFormat="1" ht="19.899999999999999" customHeight="1" x14ac:dyDescent="0.2">
      <c r="A28" s="30" t="s">
        <v>25</v>
      </c>
      <c r="B28" s="46" t="s">
        <v>90</v>
      </c>
      <c r="C28" s="55" t="s">
        <v>91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50"/>
      <c r="W28" s="50"/>
      <c r="X28" s="50"/>
      <c r="Y28" s="51"/>
    </row>
    <row r="29" spans="1:25" s="29" customFormat="1" ht="19.899999999999999" customHeight="1" x14ac:dyDescent="0.2">
      <c r="A29" s="30" t="s">
        <v>26</v>
      </c>
      <c r="B29" s="46" t="s">
        <v>92</v>
      </c>
      <c r="C29" s="55" t="s">
        <v>93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50"/>
      <c r="W29" s="50"/>
      <c r="X29" s="50"/>
      <c r="Y29" s="51"/>
    </row>
    <row r="30" spans="1:25" s="29" customFormat="1" ht="19.899999999999999" customHeight="1" x14ac:dyDescent="0.2">
      <c r="A30" s="30" t="s">
        <v>27</v>
      </c>
      <c r="B30" s="46" t="s">
        <v>94</v>
      </c>
      <c r="C30" s="55" t="s">
        <v>95</v>
      </c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50"/>
      <c r="W30" s="50"/>
      <c r="X30" s="50"/>
      <c r="Y30" s="51"/>
    </row>
    <row r="31" spans="1:25" s="29" customFormat="1" ht="19.899999999999999" customHeight="1" x14ac:dyDescent="0.2">
      <c r="A31" s="30" t="s">
        <v>96</v>
      </c>
      <c r="B31" s="46" t="s">
        <v>97</v>
      </c>
      <c r="C31" s="56" t="s">
        <v>98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50"/>
      <c r="W31" s="50"/>
      <c r="X31" s="50"/>
      <c r="Y31" s="51"/>
    </row>
    <row r="32" spans="1:25" s="29" customFormat="1" ht="19.899999999999999" customHeight="1" x14ac:dyDescent="0.2">
      <c r="A32" s="30" t="s">
        <v>99</v>
      </c>
      <c r="B32" s="46" t="s">
        <v>100</v>
      </c>
      <c r="C32" s="57" t="s">
        <v>101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50"/>
      <c r="W32" s="50"/>
      <c r="X32" s="50"/>
      <c r="Y32" s="51"/>
    </row>
    <row r="33" spans="1:25" s="29" customFormat="1" ht="19.899999999999999" customHeight="1" x14ac:dyDescent="0.2">
      <c r="A33" s="30" t="s">
        <v>102</v>
      </c>
      <c r="B33" s="46" t="s">
        <v>103</v>
      </c>
      <c r="C33" s="57" t="s">
        <v>104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58"/>
      <c r="W33" s="58"/>
      <c r="X33" s="58"/>
      <c r="Y33" s="59"/>
    </row>
    <row r="34" spans="1:25" s="29" customFormat="1" ht="28.15" customHeight="1" x14ac:dyDescent="0.2">
      <c r="A34" s="30" t="s">
        <v>105</v>
      </c>
      <c r="B34" s="31" t="s">
        <v>106</v>
      </c>
      <c r="C34" s="32" t="s">
        <v>107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2"/>
      <c r="W34" s="42"/>
      <c r="X34" s="42"/>
      <c r="Y34" s="43"/>
    </row>
    <row r="35" spans="1:25" s="29" customFormat="1" ht="19.899999999999999" customHeight="1" x14ac:dyDescent="0.2">
      <c r="A35" s="30" t="s">
        <v>108</v>
      </c>
      <c r="B35" s="46" t="s">
        <v>109</v>
      </c>
      <c r="C35" s="60" t="s">
        <v>110</v>
      </c>
      <c r="D35" s="39"/>
      <c r="E35" s="41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2"/>
      <c r="W35" s="42"/>
      <c r="X35" s="42"/>
      <c r="Y35" s="43"/>
    </row>
    <row r="36" spans="1:25" s="29" customFormat="1" ht="19.899999999999999" customHeight="1" x14ac:dyDescent="0.2">
      <c r="A36" s="30" t="s">
        <v>111</v>
      </c>
      <c r="B36" s="46" t="s">
        <v>112</v>
      </c>
      <c r="C36" s="60" t="s">
        <v>113</v>
      </c>
      <c r="D36" s="39"/>
      <c r="E36" s="40"/>
      <c r="F36" s="40"/>
      <c r="G36" s="40"/>
      <c r="H36" s="40"/>
      <c r="I36" s="4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2"/>
      <c r="W36" s="42"/>
      <c r="X36" s="42"/>
      <c r="Y36" s="43"/>
    </row>
    <row r="37" spans="1:25" s="29" customFormat="1" ht="19.899999999999999" customHeight="1" x14ac:dyDescent="0.2">
      <c r="A37" s="30" t="s">
        <v>114</v>
      </c>
      <c r="B37" s="46" t="s">
        <v>115</v>
      </c>
      <c r="C37" s="60" t="s">
        <v>116</v>
      </c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2"/>
      <c r="W37" s="42"/>
      <c r="X37" s="42"/>
      <c r="Y37" s="43"/>
    </row>
    <row r="38" spans="1:25" s="29" customFormat="1" ht="19.899999999999999" customHeight="1" x14ac:dyDescent="0.2">
      <c r="A38" s="30" t="s">
        <v>117</v>
      </c>
      <c r="B38" s="46" t="s">
        <v>118</v>
      </c>
      <c r="C38" s="60" t="s">
        <v>119</v>
      </c>
      <c r="D38" s="39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</row>
    <row r="39" spans="1:25" s="29" customFormat="1" ht="19.899999999999999" customHeight="1" x14ac:dyDescent="0.2">
      <c r="A39" s="30" t="s">
        <v>120</v>
      </c>
      <c r="B39" s="46" t="s">
        <v>121</v>
      </c>
      <c r="C39" s="60" t="s">
        <v>122</v>
      </c>
      <c r="D39" s="3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/>
    </row>
    <row r="40" spans="1:25" s="29" customFormat="1" ht="19.899999999999999" customHeight="1" x14ac:dyDescent="0.2">
      <c r="A40" s="30" t="s">
        <v>123</v>
      </c>
      <c r="B40" s="46" t="s">
        <v>124</v>
      </c>
      <c r="C40" s="60" t="s">
        <v>125</v>
      </c>
      <c r="D40" s="39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/>
    </row>
    <row r="41" spans="1:25" s="29" customFormat="1" ht="19.899999999999999" customHeight="1" x14ac:dyDescent="0.2">
      <c r="A41" s="30" t="s">
        <v>126</v>
      </c>
      <c r="B41" s="46" t="s">
        <v>127</v>
      </c>
      <c r="C41" s="60" t="s">
        <v>128</v>
      </c>
      <c r="D41" s="39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/>
    </row>
    <row r="42" spans="1:25" s="29" customFormat="1" ht="19.899999999999999" customHeight="1" x14ac:dyDescent="0.2">
      <c r="A42" s="30" t="s">
        <v>129</v>
      </c>
      <c r="B42" s="46" t="s">
        <v>130</v>
      </c>
      <c r="C42" s="60" t="s">
        <v>131</v>
      </c>
      <c r="D42" s="3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</row>
    <row r="43" spans="1:25" s="29" customFormat="1" ht="22.15" customHeight="1" x14ac:dyDescent="0.2">
      <c r="A43" s="30" t="s">
        <v>132</v>
      </c>
      <c r="B43" s="31" t="s">
        <v>133</v>
      </c>
      <c r="C43" s="32" t="s">
        <v>134</v>
      </c>
      <c r="D43" s="3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1"/>
    </row>
    <row r="44" spans="1:25" s="29" customFormat="1" ht="28.15" customHeight="1" x14ac:dyDescent="0.2">
      <c r="A44" s="30" t="s">
        <v>135</v>
      </c>
      <c r="B44" s="31" t="s">
        <v>136</v>
      </c>
      <c r="C44" s="61" t="s">
        <v>137</v>
      </c>
      <c r="D44" s="3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1"/>
    </row>
    <row r="45" spans="1:25" s="29" customFormat="1" ht="22.15" customHeight="1" x14ac:dyDescent="0.2">
      <c r="A45" s="30" t="s">
        <v>138</v>
      </c>
      <c r="B45" s="31" t="s">
        <v>139</v>
      </c>
      <c r="C45" s="32" t="s">
        <v>140</v>
      </c>
      <c r="D45" s="3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1"/>
    </row>
    <row r="46" spans="1:25" s="29" customFormat="1" ht="22.15" customHeight="1" thickBot="1" x14ac:dyDescent="0.25">
      <c r="A46" s="62" t="s">
        <v>141</v>
      </c>
      <c r="B46" s="31" t="s">
        <v>142</v>
      </c>
      <c r="C46" s="32" t="s">
        <v>143</v>
      </c>
      <c r="D46" s="63"/>
      <c r="E46" s="64">
        <f>E10+E11+E12+E13+E17+E18+E19+E20+E21+E23+E24+E25+E27+E28+E29+E30+E31+E32+E33+E35+E36+E37+E38+E39+E40+E41+E42+E43+E44+E45</f>
        <v>0</v>
      </c>
      <c r="F46" s="64">
        <f>F10+F11+F12+F13+F17+F18+F19+F20+F21+F23+F24+F25+F27+F28+F29+F30+F31+F32+F33+F35+F36+F37+F38+F39+F40+F41+F42+F43+F44+F45</f>
        <v>0</v>
      </c>
      <c r="G46" s="64">
        <f t="shared" ref="G46:Y46" si="0">G10+G11+G12+G13+G17+G18+G19+G20+G21+G23+G24+G25+G27+G28+G29+G30+G31+G32+G33+G35+G36+G37+G38+G39+G40+G41+G42+G43+G44+G45</f>
        <v>0</v>
      </c>
      <c r="H46" s="64">
        <f t="shared" si="0"/>
        <v>0</v>
      </c>
      <c r="I46" s="64">
        <f t="shared" si="0"/>
        <v>0</v>
      </c>
      <c r="J46" s="64">
        <f t="shared" si="0"/>
        <v>0</v>
      </c>
      <c r="K46" s="64">
        <f t="shared" si="0"/>
        <v>0</v>
      </c>
      <c r="L46" s="64">
        <f t="shared" si="0"/>
        <v>0</v>
      </c>
      <c r="M46" s="64">
        <f t="shared" si="0"/>
        <v>0</v>
      </c>
      <c r="N46" s="64">
        <f t="shared" si="0"/>
        <v>0</v>
      </c>
      <c r="O46" s="64">
        <f t="shared" si="0"/>
        <v>0</v>
      </c>
      <c r="P46" s="64">
        <f t="shared" si="0"/>
        <v>0</v>
      </c>
      <c r="Q46" s="64">
        <f t="shared" si="0"/>
        <v>0</v>
      </c>
      <c r="R46" s="64">
        <f t="shared" si="0"/>
        <v>0</v>
      </c>
      <c r="S46" s="64">
        <f t="shared" si="0"/>
        <v>0</v>
      </c>
      <c r="T46" s="64">
        <f t="shared" si="0"/>
        <v>0</v>
      </c>
      <c r="U46" s="64">
        <f t="shared" si="0"/>
        <v>0</v>
      </c>
      <c r="V46" s="64">
        <f t="shared" si="0"/>
        <v>0</v>
      </c>
      <c r="W46" s="64">
        <f t="shared" si="0"/>
        <v>0</v>
      </c>
      <c r="X46" s="64">
        <f t="shared" si="0"/>
        <v>0</v>
      </c>
      <c r="Y46" s="64">
        <f t="shared" si="0"/>
        <v>0</v>
      </c>
    </row>
    <row r="47" spans="1:25" s="29" customFormat="1" ht="67.150000000000006" customHeight="1" x14ac:dyDescent="0.2">
      <c r="A47" s="65" t="s">
        <v>144</v>
      </c>
      <c r="B47" s="66">
        <v>2</v>
      </c>
      <c r="C47" s="67" t="s">
        <v>145</v>
      </c>
      <c r="D47" s="28"/>
      <c r="E47" s="28" t="s">
        <v>31</v>
      </c>
      <c r="F47" s="28" t="s">
        <v>32</v>
      </c>
      <c r="G47" s="28" t="s">
        <v>33</v>
      </c>
      <c r="H47" s="28" t="s">
        <v>34</v>
      </c>
      <c r="I47" s="28" t="s">
        <v>35</v>
      </c>
      <c r="J47" s="28" t="s">
        <v>36</v>
      </c>
      <c r="K47" s="28" t="s">
        <v>37</v>
      </c>
      <c r="L47" s="28" t="s">
        <v>38</v>
      </c>
      <c r="M47" s="28" t="s">
        <v>39</v>
      </c>
      <c r="N47" s="28" t="s">
        <v>40</v>
      </c>
      <c r="O47" s="28" t="s">
        <v>41</v>
      </c>
      <c r="P47" s="28" t="s">
        <v>42</v>
      </c>
      <c r="Q47" s="28" t="s">
        <v>43</v>
      </c>
      <c r="R47" s="28" t="s">
        <v>44</v>
      </c>
      <c r="S47" s="28" t="s">
        <v>45</v>
      </c>
      <c r="T47" s="28" t="s">
        <v>46</v>
      </c>
      <c r="U47" s="28" t="s">
        <v>47</v>
      </c>
      <c r="V47" s="28" t="s">
        <v>48</v>
      </c>
      <c r="W47" s="28" t="s">
        <v>49</v>
      </c>
      <c r="X47" s="28" t="s">
        <v>50</v>
      </c>
      <c r="Y47" s="28" t="s">
        <v>51</v>
      </c>
    </row>
    <row r="48" spans="1:25" s="29" customFormat="1" ht="28.15" customHeight="1" x14ac:dyDescent="0.2">
      <c r="A48" s="30" t="s">
        <v>146</v>
      </c>
      <c r="B48" s="45" t="s">
        <v>147</v>
      </c>
      <c r="C48" s="32" t="s">
        <v>148</v>
      </c>
      <c r="D48" s="33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70"/>
    </row>
    <row r="49" spans="1:25" s="29" customFormat="1" ht="19.899999999999999" customHeight="1" x14ac:dyDescent="0.2">
      <c r="A49" s="30" t="s">
        <v>149</v>
      </c>
      <c r="B49" s="46" t="s">
        <v>150</v>
      </c>
      <c r="C49" s="47" t="s">
        <v>65</v>
      </c>
      <c r="D49" s="71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70"/>
    </row>
    <row r="50" spans="1:25" s="29" customFormat="1" ht="18" customHeight="1" x14ac:dyDescent="0.2">
      <c r="A50" s="30" t="s">
        <v>151</v>
      </c>
      <c r="B50" s="46" t="s">
        <v>152</v>
      </c>
      <c r="C50" s="48" t="s">
        <v>67</v>
      </c>
      <c r="D50" s="39"/>
      <c r="E50" s="40"/>
      <c r="F50" s="40"/>
      <c r="G50" s="40"/>
      <c r="H50" s="40"/>
      <c r="I50" s="40"/>
      <c r="J50" s="40"/>
      <c r="K50" s="40"/>
      <c r="L50" s="72"/>
      <c r="M50" s="72"/>
      <c r="N50" s="72"/>
      <c r="O50" s="72"/>
      <c r="P50" s="72"/>
      <c r="Q50" s="40"/>
      <c r="R50" s="40"/>
      <c r="S50" s="40"/>
      <c r="T50" s="40"/>
      <c r="U50" s="40"/>
      <c r="V50" s="40"/>
      <c r="W50" s="40"/>
      <c r="X50" s="58"/>
      <c r="Y50" s="59"/>
    </row>
    <row r="51" spans="1:25" s="29" customFormat="1" ht="19.899999999999999" customHeight="1" x14ac:dyDescent="0.2">
      <c r="A51" s="30" t="s">
        <v>153</v>
      </c>
      <c r="B51" s="46" t="s">
        <v>154</v>
      </c>
      <c r="C51" s="49" t="s">
        <v>69</v>
      </c>
      <c r="D51" s="39"/>
      <c r="E51" s="40"/>
      <c r="F51" s="40"/>
      <c r="G51" s="40"/>
      <c r="H51" s="40"/>
      <c r="I51" s="40"/>
      <c r="J51" s="40"/>
      <c r="K51" s="40"/>
      <c r="L51" s="72"/>
      <c r="M51" s="72"/>
      <c r="N51" s="72"/>
      <c r="O51" s="72"/>
      <c r="P51" s="72"/>
      <c r="Q51" s="40"/>
      <c r="R51" s="40"/>
      <c r="S51" s="40"/>
      <c r="T51" s="40"/>
      <c r="U51" s="40"/>
      <c r="V51" s="40"/>
      <c r="W51" s="40"/>
      <c r="X51" s="58"/>
      <c r="Y51" s="59"/>
    </row>
    <row r="52" spans="1:25" s="29" customFormat="1" ht="19.149999999999999" customHeight="1" x14ac:dyDescent="0.2">
      <c r="A52" s="30" t="s">
        <v>155</v>
      </c>
      <c r="B52" s="46" t="s">
        <v>156</v>
      </c>
      <c r="C52" s="49" t="s">
        <v>71</v>
      </c>
      <c r="D52" s="39"/>
      <c r="E52" s="40"/>
      <c r="F52" s="40"/>
      <c r="G52" s="40"/>
      <c r="H52" s="40"/>
      <c r="I52" s="40"/>
      <c r="J52" s="40"/>
      <c r="K52" s="41"/>
      <c r="L52" s="72"/>
      <c r="M52" s="72"/>
      <c r="N52" s="72"/>
      <c r="O52" s="72"/>
      <c r="P52" s="72"/>
      <c r="Q52" s="40"/>
      <c r="R52" s="40"/>
      <c r="S52" s="40"/>
      <c r="T52" s="40"/>
      <c r="U52" s="40"/>
      <c r="V52" s="40"/>
      <c r="W52" s="40"/>
      <c r="X52" s="58"/>
      <c r="Y52" s="59"/>
    </row>
    <row r="53" spans="1:25" s="29" customFormat="1" ht="19.899999999999999" customHeight="1" x14ac:dyDescent="0.2">
      <c r="A53" s="30" t="s">
        <v>157</v>
      </c>
      <c r="B53" s="46" t="s">
        <v>158</v>
      </c>
      <c r="C53" s="49" t="s">
        <v>73</v>
      </c>
      <c r="D53" s="39"/>
      <c r="E53" s="40"/>
      <c r="F53" s="40"/>
      <c r="G53" s="40"/>
      <c r="H53" s="40"/>
      <c r="I53" s="40"/>
      <c r="J53" s="40"/>
      <c r="K53" s="40"/>
      <c r="L53" s="72"/>
      <c r="M53" s="72"/>
      <c r="N53" s="72"/>
      <c r="O53" s="72"/>
      <c r="P53" s="72"/>
      <c r="Q53" s="40"/>
      <c r="R53" s="40"/>
      <c r="S53" s="40"/>
      <c r="T53" s="40"/>
      <c r="U53" s="40"/>
      <c r="V53" s="40"/>
      <c r="W53" s="40"/>
      <c r="X53" s="58"/>
      <c r="Y53" s="59"/>
    </row>
    <row r="54" spans="1:25" s="29" customFormat="1" ht="19.899999999999999" customHeight="1" x14ac:dyDescent="0.2">
      <c r="A54" s="30" t="s">
        <v>159</v>
      </c>
      <c r="B54" s="46" t="s">
        <v>160</v>
      </c>
      <c r="C54" s="49" t="s">
        <v>75</v>
      </c>
      <c r="D54" s="73"/>
      <c r="E54" s="40"/>
      <c r="F54" s="40"/>
      <c r="G54" s="40"/>
      <c r="H54" s="40"/>
      <c r="I54" s="40"/>
      <c r="J54" s="40"/>
      <c r="K54" s="40"/>
      <c r="L54" s="72"/>
      <c r="M54" s="72"/>
      <c r="N54" s="72"/>
      <c r="O54" s="72"/>
      <c r="P54" s="72"/>
      <c r="Q54" s="40"/>
      <c r="R54" s="40"/>
      <c r="S54" s="40"/>
      <c r="T54" s="40"/>
      <c r="U54" s="40"/>
      <c r="V54" s="40"/>
      <c r="W54" s="40"/>
      <c r="X54" s="58"/>
      <c r="Y54" s="59"/>
    </row>
    <row r="55" spans="1:25" s="29" customFormat="1" ht="19.899999999999999" customHeight="1" x14ac:dyDescent="0.2">
      <c r="A55" s="30" t="s">
        <v>161</v>
      </c>
      <c r="B55" s="46" t="s">
        <v>162</v>
      </c>
      <c r="C55" s="48" t="s">
        <v>77</v>
      </c>
      <c r="D55" s="73"/>
      <c r="E55" s="40"/>
      <c r="F55" s="40"/>
      <c r="G55" s="40"/>
      <c r="H55" s="40"/>
      <c r="I55" s="40"/>
      <c r="J55" s="40"/>
      <c r="K55" s="40"/>
      <c r="L55" s="41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50"/>
      <c r="Y55" s="51"/>
    </row>
    <row r="56" spans="1:25" s="29" customFormat="1" ht="28.15" customHeight="1" x14ac:dyDescent="0.2">
      <c r="A56" s="30" t="s">
        <v>163</v>
      </c>
      <c r="B56" s="46" t="s">
        <v>164</v>
      </c>
      <c r="C56" s="47" t="s">
        <v>79</v>
      </c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50"/>
      <c r="Y56" s="51"/>
    </row>
    <row r="57" spans="1:25" s="29" customFormat="1" ht="28.15" customHeight="1" x14ac:dyDescent="0.2">
      <c r="A57" s="30" t="s">
        <v>165</v>
      </c>
      <c r="B57" s="46" t="s">
        <v>166</v>
      </c>
      <c r="C57" s="53" t="s">
        <v>81</v>
      </c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50"/>
      <c r="Y57" s="51"/>
    </row>
    <row r="58" spans="1:25" s="29" customFormat="1" ht="19.899999999999999" customHeight="1" x14ac:dyDescent="0.2">
      <c r="A58" s="30" t="s">
        <v>167</v>
      </c>
      <c r="B58" s="46" t="s">
        <v>168</v>
      </c>
      <c r="C58" s="53" t="s">
        <v>83</v>
      </c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50"/>
      <c r="Y58" s="51"/>
    </row>
    <row r="59" spans="1:25" s="29" customFormat="1" ht="19.899999999999999" customHeight="1" x14ac:dyDescent="0.2">
      <c r="A59" s="30" t="s">
        <v>169</v>
      </c>
      <c r="B59" s="46" t="s">
        <v>170</v>
      </c>
      <c r="C59" s="53" t="s">
        <v>85</v>
      </c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50"/>
      <c r="Y59" s="51"/>
    </row>
    <row r="60" spans="1:25" s="29" customFormat="1" ht="19.899999999999999" customHeight="1" x14ac:dyDescent="0.2">
      <c r="A60" s="30" t="s">
        <v>171</v>
      </c>
      <c r="B60" s="46" t="s">
        <v>172</v>
      </c>
      <c r="C60" s="54" t="s">
        <v>87</v>
      </c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50"/>
      <c r="Y60" s="51"/>
    </row>
    <row r="61" spans="1:25" s="29" customFormat="1" ht="19.899999999999999" customHeight="1" x14ac:dyDescent="0.2">
      <c r="A61" s="30" t="s">
        <v>173</v>
      </c>
      <c r="B61" s="46" t="s">
        <v>174</v>
      </c>
      <c r="C61" s="55" t="s">
        <v>175</v>
      </c>
      <c r="D61" s="39"/>
      <c r="E61" s="40"/>
      <c r="F61" s="40"/>
      <c r="G61" s="41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50"/>
      <c r="Y61" s="51"/>
    </row>
    <row r="62" spans="1:25" s="29" customFormat="1" ht="19.899999999999999" customHeight="1" x14ac:dyDescent="0.2">
      <c r="A62" s="30" t="s">
        <v>176</v>
      </c>
      <c r="B62" s="46" t="s">
        <v>177</v>
      </c>
      <c r="C62" s="55" t="s">
        <v>91</v>
      </c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50"/>
      <c r="Y62" s="51"/>
    </row>
    <row r="63" spans="1:25" s="29" customFormat="1" ht="19.899999999999999" customHeight="1" x14ac:dyDescent="0.2">
      <c r="A63" s="30" t="s">
        <v>178</v>
      </c>
      <c r="B63" s="46" t="s">
        <v>179</v>
      </c>
      <c r="C63" s="55" t="s">
        <v>93</v>
      </c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50"/>
      <c r="Y63" s="51"/>
    </row>
    <row r="64" spans="1:25" s="29" customFormat="1" ht="19.899999999999999" customHeight="1" x14ac:dyDescent="0.2">
      <c r="A64" s="30" t="s">
        <v>180</v>
      </c>
      <c r="B64" s="46" t="s">
        <v>181</v>
      </c>
      <c r="C64" s="55" t="s">
        <v>95</v>
      </c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50"/>
      <c r="Y64" s="51"/>
    </row>
    <row r="65" spans="1:25" s="29" customFormat="1" ht="19.899999999999999" customHeight="1" x14ac:dyDescent="0.2">
      <c r="A65" s="30" t="s">
        <v>182</v>
      </c>
      <c r="B65" s="46" t="s">
        <v>183</v>
      </c>
      <c r="C65" s="56" t="s">
        <v>98</v>
      </c>
      <c r="D65" s="39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50"/>
      <c r="Y65" s="51"/>
    </row>
    <row r="66" spans="1:25" s="29" customFormat="1" ht="19.899999999999999" customHeight="1" x14ac:dyDescent="0.2">
      <c r="A66" s="30" t="s">
        <v>184</v>
      </c>
      <c r="B66" s="46" t="s">
        <v>185</v>
      </c>
      <c r="C66" s="57" t="s">
        <v>101</v>
      </c>
      <c r="D66" s="39"/>
      <c r="E66" s="40"/>
      <c r="F66" s="40"/>
      <c r="G66" s="40"/>
      <c r="H66" s="41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50"/>
      <c r="Y66" s="51"/>
    </row>
    <row r="67" spans="1:25" s="29" customFormat="1" ht="19.899999999999999" customHeight="1" x14ac:dyDescent="0.2">
      <c r="A67" s="30" t="s">
        <v>186</v>
      </c>
      <c r="B67" s="46" t="s">
        <v>187</v>
      </c>
      <c r="C67" s="57" t="s">
        <v>104</v>
      </c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50"/>
      <c r="Y67" s="51"/>
    </row>
    <row r="68" spans="1:25" s="29" customFormat="1" ht="29.25" customHeight="1" x14ac:dyDescent="0.2">
      <c r="A68" s="30" t="s">
        <v>188</v>
      </c>
      <c r="B68" s="45" t="s">
        <v>189</v>
      </c>
      <c r="C68" s="32" t="s">
        <v>190</v>
      </c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50"/>
      <c r="Y68" s="51"/>
    </row>
    <row r="69" spans="1:25" s="29" customFormat="1" ht="19.899999999999999" customHeight="1" x14ac:dyDescent="0.2">
      <c r="A69" s="30" t="s">
        <v>191</v>
      </c>
      <c r="B69" s="46" t="s">
        <v>192</v>
      </c>
      <c r="C69" s="60" t="s">
        <v>193</v>
      </c>
      <c r="D69" s="39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40"/>
      <c r="P69" s="40"/>
      <c r="Q69" s="40"/>
      <c r="R69" s="40"/>
      <c r="S69" s="40"/>
      <c r="T69" s="40"/>
      <c r="U69" s="40"/>
      <c r="V69" s="41"/>
      <c r="W69" s="40"/>
      <c r="X69" s="50"/>
      <c r="Y69" s="51"/>
    </row>
    <row r="70" spans="1:25" s="29" customFormat="1" ht="19.899999999999999" customHeight="1" x14ac:dyDescent="0.2">
      <c r="A70" s="30" t="s">
        <v>194</v>
      </c>
      <c r="B70" s="46" t="s">
        <v>195</v>
      </c>
      <c r="C70" s="60" t="s">
        <v>196</v>
      </c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50"/>
      <c r="Y70" s="51"/>
    </row>
    <row r="71" spans="1:25" s="29" customFormat="1" ht="19.899999999999999" customHeight="1" x14ac:dyDescent="0.2">
      <c r="A71" s="30" t="s">
        <v>197</v>
      </c>
      <c r="B71" s="46" t="s">
        <v>198</v>
      </c>
      <c r="C71" s="60" t="s">
        <v>199</v>
      </c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50"/>
      <c r="Y71" s="51"/>
    </row>
    <row r="72" spans="1:25" s="29" customFormat="1" ht="19.899999999999999" customHeight="1" x14ac:dyDescent="0.2">
      <c r="A72" s="30" t="s">
        <v>200</v>
      </c>
      <c r="B72" s="46" t="s">
        <v>201</v>
      </c>
      <c r="C72" s="60" t="s">
        <v>202</v>
      </c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50"/>
      <c r="Y72" s="51"/>
    </row>
    <row r="73" spans="1:25" s="29" customFormat="1" ht="19.899999999999999" customHeight="1" x14ac:dyDescent="0.2">
      <c r="A73" s="30" t="s">
        <v>203</v>
      </c>
      <c r="B73" s="46" t="s">
        <v>204</v>
      </c>
      <c r="C73" s="60" t="s">
        <v>205</v>
      </c>
      <c r="D73" s="39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50"/>
      <c r="Y73" s="51"/>
    </row>
    <row r="74" spans="1:25" s="29" customFormat="1" ht="19.899999999999999" customHeight="1" x14ac:dyDescent="0.2">
      <c r="A74" s="30" t="s">
        <v>206</v>
      </c>
      <c r="B74" s="46" t="s">
        <v>207</v>
      </c>
      <c r="C74" s="60" t="s">
        <v>208</v>
      </c>
      <c r="D74" s="3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</row>
    <row r="75" spans="1:25" s="29" customFormat="1" ht="22.15" customHeight="1" x14ac:dyDescent="0.2">
      <c r="A75" s="30" t="s">
        <v>209</v>
      </c>
      <c r="B75" s="31" t="s">
        <v>210</v>
      </c>
      <c r="C75" s="32" t="s">
        <v>134</v>
      </c>
      <c r="D75" s="3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</row>
    <row r="76" spans="1:25" s="29" customFormat="1" ht="28.15" customHeight="1" x14ac:dyDescent="0.2">
      <c r="A76" s="30" t="s">
        <v>211</v>
      </c>
      <c r="B76" s="31" t="s">
        <v>212</v>
      </c>
      <c r="C76" s="61" t="s">
        <v>213</v>
      </c>
      <c r="D76" s="3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</row>
    <row r="77" spans="1:25" s="29" customFormat="1" ht="22.15" customHeight="1" x14ac:dyDescent="0.2">
      <c r="A77" s="30" t="s">
        <v>214</v>
      </c>
      <c r="B77" s="31" t="s">
        <v>215</v>
      </c>
      <c r="C77" s="32" t="s">
        <v>216</v>
      </c>
      <c r="D77" s="39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</row>
    <row r="78" spans="1:25" s="29" customFormat="1" ht="22.15" customHeight="1" x14ac:dyDescent="0.2">
      <c r="A78" s="30" t="s">
        <v>217</v>
      </c>
      <c r="B78" s="31" t="s">
        <v>218</v>
      </c>
      <c r="C78" s="32" t="s">
        <v>219</v>
      </c>
      <c r="D78" s="3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</row>
    <row r="79" spans="1:25" s="29" customFormat="1" ht="17.45" customHeight="1" x14ac:dyDescent="0.2">
      <c r="A79" s="30" t="s">
        <v>220</v>
      </c>
      <c r="B79" s="31" t="s">
        <v>221</v>
      </c>
      <c r="C79" s="32" t="s">
        <v>222</v>
      </c>
      <c r="D79" s="39"/>
      <c r="E79" s="50">
        <f>E51+E52+E53+E54+E55+E57+E58+E59+E61+E62+E63+E64+E65+E66+E67+E69+E70+E71+E72+E73+E74+E75+E76+E77+E78</f>
        <v>0</v>
      </c>
      <c r="F79" s="50">
        <f t="shared" ref="F79:Y79" si="1">F51+F52+F53+F54+F55+F57+F58+F59+F61+F62+F63+F64+F65+F66+F67+F69+F70+F71+F72+F73+F74+F75+F76+F77+F78</f>
        <v>0</v>
      </c>
      <c r="G79" s="50">
        <f t="shared" si="1"/>
        <v>0</v>
      </c>
      <c r="H79" s="50">
        <f t="shared" si="1"/>
        <v>0</v>
      </c>
      <c r="I79" s="50">
        <f t="shared" si="1"/>
        <v>0</v>
      </c>
      <c r="J79" s="50">
        <f t="shared" si="1"/>
        <v>0</v>
      </c>
      <c r="K79" s="50">
        <f t="shared" si="1"/>
        <v>0</v>
      </c>
      <c r="L79" s="50">
        <f t="shared" si="1"/>
        <v>0</v>
      </c>
      <c r="M79" s="50">
        <f t="shared" si="1"/>
        <v>0</v>
      </c>
      <c r="N79" s="50">
        <f t="shared" si="1"/>
        <v>0</v>
      </c>
      <c r="O79" s="50">
        <f t="shared" si="1"/>
        <v>0</v>
      </c>
      <c r="P79" s="50">
        <f t="shared" si="1"/>
        <v>0</v>
      </c>
      <c r="Q79" s="50">
        <f t="shared" si="1"/>
        <v>0</v>
      </c>
      <c r="R79" s="50">
        <f t="shared" si="1"/>
        <v>0</v>
      </c>
      <c r="S79" s="50">
        <f t="shared" si="1"/>
        <v>0</v>
      </c>
      <c r="T79" s="50">
        <f t="shared" si="1"/>
        <v>0</v>
      </c>
      <c r="U79" s="50">
        <f t="shared" si="1"/>
        <v>0</v>
      </c>
      <c r="V79" s="50">
        <f t="shared" si="1"/>
        <v>0</v>
      </c>
      <c r="W79" s="50">
        <f t="shared" si="1"/>
        <v>0</v>
      </c>
      <c r="X79" s="50">
        <f t="shared" si="1"/>
        <v>0</v>
      </c>
      <c r="Y79" s="50">
        <f t="shared" si="1"/>
        <v>0</v>
      </c>
    </row>
    <row r="80" spans="1:25" s="29" customFormat="1" ht="22.15" customHeight="1" x14ac:dyDescent="0.2">
      <c r="A80" s="30" t="s">
        <v>223</v>
      </c>
      <c r="B80" s="31" t="s">
        <v>224</v>
      </c>
      <c r="C80" s="32" t="s">
        <v>225</v>
      </c>
      <c r="D80" s="39"/>
      <c r="E80" s="50">
        <f t="shared" ref="E80:Y80" si="2">E79-E46</f>
        <v>0</v>
      </c>
      <c r="F80" s="50">
        <f t="shared" si="2"/>
        <v>0</v>
      </c>
      <c r="G80" s="50">
        <f t="shared" si="2"/>
        <v>0</v>
      </c>
      <c r="H80" s="50">
        <f t="shared" si="2"/>
        <v>0</v>
      </c>
      <c r="I80" s="50">
        <f t="shared" si="2"/>
        <v>0</v>
      </c>
      <c r="J80" s="50">
        <f t="shared" si="2"/>
        <v>0</v>
      </c>
      <c r="K80" s="50">
        <f t="shared" si="2"/>
        <v>0</v>
      </c>
      <c r="L80" s="50">
        <f t="shared" si="2"/>
        <v>0</v>
      </c>
      <c r="M80" s="50">
        <f t="shared" si="2"/>
        <v>0</v>
      </c>
      <c r="N80" s="50">
        <f t="shared" si="2"/>
        <v>0</v>
      </c>
      <c r="O80" s="50">
        <f t="shared" si="2"/>
        <v>0</v>
      </c>
      <c r="P80" s="50">
        <f t="shared" si="2"/>
        <v>0</v>
      </c>
      <c r="Q80" s="50">
        <f t="shared" si="2"/>
        <v>0</v>
      </c>
      <c r="R80" s="50">
        <f t="shared" si="2"/>
        <v>0</v>
      </c>
      <c r="S80" s="50">
        <f t="shared" si="2"/>
        <v>0</v>
      </c>
      <c r="T80" s="50">
        <f t="shared" si="2"/>
        <v>0</v>
      </c>
      <c r="U80" s="50">
        <f t="shared" si="2"/>
        <v>0</v>
      </c>
      <c r="V80" s="50">
        <f t="shared" si="2"/>
        <v>0</v>
      </c>
      <c r="W80" s="50">
        <f t="shared" si="2"/>
        <v>0</v>
      </c>
      <c r="X80" s="50">
        <f t="shared" si="2"/>
        <v>0</v>
      </c>
      <c r="Y80" s="51">
        <f t="shared" si="2"/>
        <v>0</v>
      </c>
    </row>
    <row r="81" spans="1:25" s="29" customFormat="1" ht="22.15" customHeight="1" thickBot="1" x14ac:dyDescent="0.25">
      <c r="A81" s="62" t="s">
        <v>226</v>
      </c>
      <c r="B81" s="31" t="s">
        <v>227</v>
      </c>
      <c r="C81" s="32" t="s">
        <v>228</v>
      </c>
      <c r="D81" s="63"/>
      <c r="E81" s="64">
        <f>D81+E80</f>
        <v>0</v>
      </c>
      <c r="F81" s="64">
        <f t="shared" ref="F81:Y81" si="3">E81+F80</f>
        <v>0</v>
      </c>
      <c r="G81" s="64">
        <f t="shared" si="3"/>
        <v>0</v>
      </c>
      <c r="H81" s="64">
        <f t="shared" si="3"/>
        <v>0</v>
      </c>
      <c r="I81" s="64">
        <f t="shared" si="3"/>
        <v>0</v>
      </c>
      <c r="J81" s="64">
        <f t="shared" si="3"/>
        <v>0</v>
      </c>
      <c r="K81" s="64">
        <f t="shared" si="3"/>
        <v>0</v>
      </c>
      <c r="L81" s="64">
        <f t="shared" si="3"/>
        <v>0</v>
      </c>
      <c r="M81" s="64">
        <f t="shared" si="3"/>
        <v>0</v>
      </c>
      <c r="N81" s="64">
        <f t="shared" si="3"/>
        <v>0</v>
      </c>
      <c r="O81" s="64">
        <f t="shared" si="3"/>
        <v>0</v>
      </c>
      <c r="P81" s="64">
        <f t="shared" si="3"/>
        <v>0</v>
      </c>
      <c r="Q81" s="64">
        <f t="shared" si="3"/>
        <v>0</v>
      </c>
      <c r="R81" s="64">
        <f t="shared" si="3"/>
        <v>0</v>
      </c>
      <c r="S81" s="64">
        <f t="shared" si="3"/>
        <v>0</v>
      </c>
      <c r="T81" s="64">
        <f t="shared" si="3"/>
        <v>0</v>
      </c>
      <c r="U81" s="64">
        <f t="shared" si="3"/>
        <v>0</v>
      </c>
      <c r="V81" s="64">
        <f t="shared" si="3"/>
        <v>0</v>
      </c>
      <c r="W81" s="64">
        <f t="shared" si="3"/>
        <v>0</v>
      </c>
      <c r="X81" s="64">
        <f t="shared" si="3"/>
        <v>0</v>
      </c>
      <c r="Y81" s="74">
        <f t="shared" si="3"/>
        <v>0</v>
      </c>
    </row>
    <row r="82" spans="1:25" s="29" customFormat="1" ht="69.75" customHeight="1" x14ac:dyDescent="0.2">
      <c r="A82" s="65" t="s">
        <v>229</v>
      </c>
      <c r="B82" s="66">
        <v>3</v>
      </c>
      <c r="C82" s="67" t="s">
        <v>230</v>
      </c>
      <c r="D82" s="28" t="s">
        <v>231</v>
      </c>
      <c r="E82" s="28" t="s">
        <v>31</v>
      </c>
      <c r="F82" s="28" t="s">
        <v>32</v>
      </c>
      <c r="G82" s="28" t="s">
        <v>33</v>
      </c>
      <c r="H82" s="28" t="s">
        <v>34</v>
      </c>
      <c r="I82" s="28" t="s">
        <v>35</v>
      </c>
      <c r="J82" s="28" t="s">
        <v>36</v>
      </c>
      <c r="K82" s="28" t="s">
        <v>37</v>
      </c>
      <c r="L82" s="28" t="s">
        <v>38</v>
      </c>
      <c r="M82" s="28" t="s">
        <v>39</v>
      </c>
      <c r="N82" s="28" t="s">
        <v>40</v>
      </c>
      <c r="O82" s="28" t="s">
        <v>41</v>
      </c>
      <c r="P82" s="28" t="s">
        <v>42</v>
      </c>
      <c r="Q82" s="28" t="s">
        <v>43</v>
      </c>
      <c r="R82" s="28" t="s">
        <v>44</v>
      </c>
      <c r="S82" s="28" t="s">
        <v>45</v>
      </c>
      <c r="T82" s="28" t="s">
        <v>46</v>
      </c>
      <c r="U82" s="28" t="s">
        <v>47</v>
      </c>
      <c r="V82" s="28" t="s">
        <v>48</v>
      </c>
      <c r="W82" s="28" t="s">
        <v>49</v>
      </c>
      <c r="X82" s="28" t="s">
        <v>50</v>
      </c>
      <c r="Y82" s="28" t="s">
        <v>51</v>
      </c>
    </row>
    <row r="83" spans="1:25" s="29" customFormat="1" ht="22.15" customHeight="1" x14ac:dyDescent="0.2">
      <c r="A83" s="30" t="s">
        <v>232</v>
      </c>
      <c r="B83" s="31" t="s">
        <v>233</v>
      </c>
      <c r="C83" s="75" t="s">
        <v>234</v>
      </c>
      <c r="D83" s="76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</row>
    <row r="84" spans="1:25" s="29" customFormat="1" ht="22.15" customHeight="1" x14ac:dyDescent="0.2">
      <c r="A84" s="30" t="s">
        <v>235</v>
      </c>
      <c r="B84" s="31" t="s">
        <v>236</v>
      </c>
      <c r="C84" s="75" t="s">
        <v>237</v>
      </c>
      <c r="D84" s="79"/>
      <c r="E84" s="80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</row>
    <row r="85" spans="1:25" s="29" customFormat="1" ht="22.15" customHeight="1" x14ac:dyDescent="0.2">
      <c r="A85" s="30" t="s">
        <v>238</v>
      </c>
      <c r="B85" s="31" t="s">
        <v>239</v>
      </c>
      <c r="C85" s="81" t="s">
        <v>240</v>
      </c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0"/>
      <c r="X85" s="80"/>
      <c r="Y85" s="84"/>
    </row>
    <row r="86" spans="1:25" s="29" customFormat="1" ht="19.149999999999999" customHeight="1" x14ac:dyDescent="0.2">
      <c r="A86" s="30" t="s">
        <v>241</v>
      </c>
      <c r="B86" s="46" t="s">
        <v>242</v>
      </c>
      <c r="C86" s="48" t="s">
        <v>67</v>
      </c>
      <c r="D86" s="82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0"/>
      <c r="X86" s="80"/>
      <c r="Y86" s="84"/>
    </row>
    <row r="87" spans="1:25" s="29" customFormat="1" ht="19.899999999999999" customHeight="1" x14ac:dyDescent="0.2">
      <c r="A87" s="30" t="s">
        <v>243</v>
      </c>
      <c r="B87" s="46" t="s">
        <v>244</v>
      </c>
      <c r="C87" s="49" t="s">
        <v>69</v>
      </c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0"/>
      <c r="X87" s="80"/>
      <c r="Y87" s="84"/>
    </row>
    <row r="88" spans="1:25" s="29" customFormat="1" ht="19.899999999999999" customHeight="1" x14ac:dyDescent="0.2">
      <c r="A88" s="30" t="s">
        <v>245</v>
      </c>
      <c r="B88" s="46" t="s">
        <v>246</v>
      </c>
      <c r="C88" s="49" t="s">
        <v>71</v>
      </c>
      <c r="D88" s="82"/>
      <c r="E88" s="83"/>
      <c r="F88" s="83"/>
      <c r="G88" s="83"/>
      <c r="H88" s="83"/>
      <c r="I88" s="83"/>
      <c r="J88" s="83"/>
      <c r="K88" s="5"/>
      <c r="L88" s="5"/>
      <c r="M88" s="5"/>
      <c r="N88" s="83"/>
      <c r="O88" s="83"/>
      <c r="P88" s="83"/>
      <c r="Q88" s="83"/>
      <c r="R88" s="83"/>
      <c r="S88" s="83"/>
      <c r="T88" s="83"/>
      <c r="U88" s="83"/>
      <c r="V88" s="83"/>
      <c r="W88" s="80"/>
      <c r="X88" s="80"/>
      <c r="Y88" s="84"/>
    </row>
    <row r="89" spans="1:25" s="29" customFormat="1" ht="19.899999999999999" customHeight="1" x14ac:dyDescent="0.2">
      <c r="A89" s="30" t="s">
        <v>247</v>
      </c>
      <c r="B89" s="46" t="s">
        <v>248</v>
      </c>
      <c r="C89" s="49" t="s">
        <v>73</v>
      </c>
      <c r="D89" s="85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0"/>
      <c r="X89" s="80"/>
      <c r="Y89" s="84"/>
    </row>
    <row r="90" spans="1:25" s="29" customFormat="1" ht="19.899999999999999" customHeight="1" x14ac:dyDescent="0.2">
      <c r="A90" s="30" t="s">
        <v>249</v>
      </c>
      <c r="B90" s="46" t="s">
        <v>250</v>
      </c>
      <c r="C90" s="49" t="s">
        <v>75</v>
      </c>
      <c r="D90" s="86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0"/>
      <c r="X90" s="80"/>
      <c r="Y90" s="84"/>
    </row>
    <row r="91" spans="1:25" s="29" customFormat="1" ht="19.149999999999999" customHeight="1" x14ac:dyDescent="0.2">
      <c r="A91" s="30" t="s">
        <v>251</v>
      </c>
      <c r="B91" s="46" t="s">
        <v>252</v>
      </c>
      <c r="C91" s="48" t="s">
        <v>77</v>
      </c>
      <c r="D91" s="86"/>
      <c r="E91" s="83"/>
      <c r="F91" s="83"/>
      <c r="G91" s="83"/>
      <c r="H91" s="83"/>
      <c r="I91" s="83"/>
      <c r="J91" s="83"/>
      <c r="K91" s="83"/>
      <c r="L91" s="5"/>
      <c r="M91" s="5"/>
      <c r="N91" s="83"/>
      <c r="O91" s="83"/>
      <c r="P91" s="83"/>
      <c r="Q91" s="83"/>
      <c r="R91" s="83"/>
      <c r="S91" s="83"/>
      <c r="T91" s="83"/>
      <c r="U91" s="83"/>
      <c r="V91" s="83"/>
      <c r="W91" s="80"/>
      <c r="X91" s="80"/>
      <c r="Y91" s="84"/>
    </row>
    <row r="92" spans="1:25" s="29" customFormat="1" ht="21.6" customHeight="1" x14ac:dyDescent="0.2">
      <c r="A92" s="30" t="s">
        <v>253</v>
      </c>
      <c r="B92" s="31" t="s">
        <v>254</v>
      </c>
      <c r="C92" s="87" t="s">
        <v>255</v>
      </c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0"/>
      <c r="X92" s="80"/>
      <c r="Y92" s="84"/>
    </row>
    <row r="93" spans="1:25" s="29" customFormat="1" ht="21.6" customHeight="1" x14ac:dyDescent="0.2">
      <c r="A93" s="30" t="s">
        <v>256</v>
      </c>
      <c r="B93" s="37" t="s">
        <v>257</v>
      </c>
      <c r="C93" s="53" t="s">
        <v>81</v>
      </c>
      <c r="D93" s="82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0"/>
      <c r="X93" s="80"/>
      <c r="Y93" s="84"/>
    </row>
    <row r="94" spans="1:25" s="29" customFormat="1" ht="19.899999999999999" customHeight="1" x14ac:dyDescent="0.2">
      <c r="A94" s="30" t="s">
        <v>258</v>
      </c>
      <c r="B94" s="37" t="s">
        <v>259</v>
      </c>
      <c r="C94" s="53" t="s">
        <v>83</v>
      </c>
      <c r="D94" s="88"/>
      <c r="E94" s="83"/>
      <c r="F94" s="89"/>
      <c r="G94" s="89"/>
      <c r="H94" s="89"/>
      <c r="I94" s="89"/>
      <c r="J94" s="89"/>
      <c r="K94" s="89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90"/>
      <c r="X94" s="90"/>
      <c r="Y94" s="91"/>
    </row>
    <row r="95" spans="1:25" s="29" customFormat="1" ht="19.899999999999999" customHeight="1" x14ac:dyDescent="0.2">
      <c r="A95" s="30" t="s">
        <v>260</v>
      </c>
      <c r="B95" s="37" t="s">
        <v>261</v>
      </c>
      <c r="C95" s="53" t="s">
        <v>85</v>
      </c>
      <c r="D95" s="88"/>
      <c r="E95" s="83"/>
      <c r="F95" s="89"/>
      <c r="G95" s="89"/>
      <c r="H95" s="89"/>
      <c r="I95" s="89"/>
      <c r="J95" s="89"/>
      <c r="K95" s="89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90"/>
      <c r="X95" s="90"/>
      <c r="Y95" s="91"/>
    </row>
    <row r="96" spans="1:25" s="29" customFormat="1" ht="22.15" customHeight="1" x14ac:dyDescent="0.2">
      <c r="A96" s="30" t="s">
        <v>262</v>
      </c>
      <c r="B96" s="31" t="s">
        <v>263</v>
      </c>
      <c r="C96" s="87" t="s">
        <v>264</v>
      </c>
      <c r="D96" s="88"/>
      <c r="E96" s="83"/>
      <c r="F96" s="89"/>
      <c r="G96" s="89"/>
      <c r="H96" s="89"/>
      <c r="I96" s="89"/>
      <c r="J96" s="89"/>
      <c r="K96" s="89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90"/>
      <c r="X96" s="90"/>
      <c r="Y96" s="91"/>
    </row>
    <row r="97" spans="1:25" s="29" customFormat="1" ht="19.149999999999999" customHeight="1" x14ac:dyDescent="0.2">
      <c r="A97" s="30" t="s">
        <v>265</v>
      </c>
      <c r="B97" s="37" t="s">
        <v>266</v>
      </c>
      <c r="C97" s="53" t="s">
        <v>175</v>
      </c>
      <c r="D97" s="88"/>
      <c r="E97" s="83"/>
      <c r="F97" s="89"/>
      <c r="G97" s="41"/>
      <c r="H97" s="89"/>
      <c r="I97" s="89"/>
      <c r="J97" s="89"/>
      <c r="K97" s="89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90"/>
      <c r="X97" s="90"/>
      <c r="Y97" s="91"/>
    </row>
    <row r="98" spans="1:25" s="29" customFormat="1" ht="19.149999999999999" customHeight="1" x14ac:dyDescent="0.2">
      <c r="A98" s="30" t="s">
        <v>267</v>
      </c>
      <c r="B98" s="37" t="s">
        <v>268</v>
      </c>
      <c r="C98" s="53" t="s">
        <v>91</v>
      </c>
      <c r="D98" s="88"/>
      <c r="E98" s="83"/>
      <c r="F98" s="89"/>
      <c r="G98" s="89"/>
      <c r="H98" s="89"/>
      <c r="I98" s="89"/>
      <c r="J98" s="89"/>
      <c r="K98" s="89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90"/>
      <c r="X98" s="90"/>
      <c r="Y98" s="91"/>
    </row>
    <row r="99" spans="1:25" s="29" customFormat="1" ht="19.899999999999999" customHeight="1" x14ac:dyDescent="0.2">
      <c r="A99" s="30" t="s">
        <v>269</v>
      </c>
      <c r="B99" s="37" t="s">
        <v>270</v>
      </c>
      <c r="C99" s="92" t="s">
        <v>93</v>
      </c>
      <c r="D99" s="88"/>
      <c r="E99" s="83"/>
      <c r="F99" s="89"/>
      <c r="G99" s="89"/>
      <c r="H99" s="89"/>
      <c r="I99" s="89"/>
      <c r="J99" s="89"/>
      <c r="K99" s="89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90"/>
      <c r="X99" s="90"/>
      <c r="Y99" s="91"/>
    </row>
    <row r="100" spans="1:25" s="29" customFormat="1" ht="19.899999999999999" customHeight="1" x14ac:dyDescent="0.2">
      <c r="A100" s="30" t="s">
        <v>271</v>
      </c>
      <c r="B100" s="37" t="s">
        <v>272</v>
      </c>
      <c r="C100" s="53" t="s">
        <v>95</v>
      </c>
      <c r="D100" s="88"/>
      <c r="E100" s="83"/>
      <c r="F100" s="89"/>
      <c r="G100" s="89"/>
      <c r="H100" s="89"/>
      <c r="I100" s="89"/>
      <c r="J100" s="89"/>
      <c r="K100" s="89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90"/>
      <c r="X100" s="90"/>
      <c r="Y100" s="91"/>
    </row>
    <row r="101" spans="1:25" s="29" customFormat="1" ht="19.899999999999999" customHeight="1" x14ac:dyDescent="0.2">
      <c r="A101" s="30" t="s">
        <v>273</v>
      </c>
      <c r="B101" s="46" t="s">
        <v>274</v>
      </c>
      <c r="C101" s="92" t="s">
        <v>98</v>
      </c>
      <c r="D101" s="88"/>
      <c r="E101" s="83"/>
      <c r="F101" s="89"/>
      <c r="G101" s="89"/>
      <c r="H101" s="89"/>
      <c r="I101" s="89"/>
      <c r="J101" s="89"/>
      <c r="K101" s="89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90"/>
      <c r="X101" s="90"/>
      <c r="Y101" s="91"/>
    </row>
    <row r="102" spans="1:25" s="29" customFormat="1" ht="21.6" customHeight="1" x14ac:dyDescent="0.2">
      <c r="A102" s="30" t="s">
        <v>275</v>
      </c>
      <c r="B102" s="31" t="s">
        <v>276</v>
      </c>
      <c r="C102" s="93" t="s">
        <v>277</v>
      </c>
      <c r="D102" s="85"/>
      <c r="E102" s="83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50"/>
      <c r="X102" s="50"/>
      <c r="Y102" s="51"/>
    </row>
    <row r="103" spans="1:25" s="29" customFormat="1" ht="19.899999999999999" customHeight="1" x14ac:dyDescent="0.2">
      <c r="A103" s="30" t="s">
        <v>278</v>
      </c>
      <c r="B103" s="37" t="s">
        <v>279</v>
      </c>
      <c r="C103" s="53" t="s">
        <v>280</v>
      </c>
      <c r="D103" s="85"/>
      <c r="E103" s="83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50"/>
      <c r="X103" s="50"/>
      <c r="Y103" s="51"/>
    </row>
    <row r="104" spans="1:25" s="29" customFormat="1" ht="19.899999999999999" customHeight="1" x14ac:dyDescent="0.2">
      <c r="A104" s="30" t="s">
        <v>281</v>
      </c>
      <c r="B104" s="37" t="s">
        <v>282</v>
      </c>
      <c r="C104" s="53" t="s">
        <v>283</v>
      </c>
      <c r="D104" s="88"/>
      <c r="E104" s="83"/>
      <c r="F104" s="89"/>
      <c r="G104" s="89"/>
      <c r="H104" s="89"/>
      <c r="I104" s="89"/>
      <c r="J104" s="89"/>
      <c r="K104" s="89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90"/>
      <c r="X104" s="90"/>
      <c r="Y104" s="91"/>
    </row>
    <row r="105" spans="1:25" s="29" customFormat="1" ht="19.899999999999999" customHeight="1" x14ac:dyDescent="0.2">
      <c r="A105" s="30" t="s">
        <v>284</v>
      </c>
      <c r="B105" s="37" t="s">
        <v>285</v>
      </c>
      <c r="C105" s="53" t="s">
        <v>286</v>
      </c>
      <c r="D105" s="88"/>
      <c r="E105" s="83"/>
      <c r="F105" s="89"/>
      <c r="G105" s="89"/>
      <c r="H105" s="89"/>
      <c r="I105" s="89"/>
      <c r="J105" s="89"/>
      <c r="K105" s="89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90"/>
      <c r="X105" s="90"/>
      <c r="Y105" s="91"/>
    </row>
    <row r="106" spans="1:25" s="29" customFormat="1" ht="19.899999999999999" customHeight="1" x14ac:dyDescent="0.2">
      <c r="A106" s="30" t="s">
        <v>287</v>
      </c>
      <c r="B106" s="94" t="s">
        <v>288</v>
      </c>
      <c r="C106" s="48" t="s">
        <v>289</v>
      </c>
      <c r="D106" s="88"/>
      <c r="E106" s="83"/>
      <c r="F106" s="89"/>
      <c r="G106" s="89"/>
      <c r="H106" s="89"/>
      <c r="I106" s="89"/>
      <c r="J106" s="89"/>
      <c r="K106" s="89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90"/>
      <c r="X106" s="90"/>
      <c r="Y106" s="91"/>
    </row>
    <row r="107" spans="1:25" s="29" customFormat="1" ht="19.899999999999999" customHeight="1" x14ac:dyDescent="0.2">
      <c r="A107" s="30" t="s">
        <v>290</v>
      </c>
      <c r="B107" s="94" t="s">
        <v>291</v>
      </c>
      <c r="C107" s="48" t="s">
        <v>292</v>
      </c>
      <c r="D107" s="88"/>
      <c r="E107" s="83"/>
      <c r="F107" s="89"/>
      <c r="G107" s="89"/>
      <c r="H107" s="89"/>
      <c r="I107" s="89"/>
      <c r="J107" s="89"/>
      <c r="K107" s="89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90"/>
      <c r="X107" s="90"/>
      <c r="Y107" s="91"/>
    </row>
    <row r="108" spans="1:25" s="29" customFormat="1" ht="19.899999999999999" customHeight="1" x14ac:dyDescent="0.2">
      <c r="A108" s="30" t="s">
        <v>293</v>
      </c>
      <c r="B108" s="94" t="s">
        <v>294</v>
      </c>
      <c r="C108" s="48" t="s">
        <v>277</v>
      </c>
      <c r="D108" s="88"/>
      <c r="E108" s="83"/>
      <c r="F108" s="89"/>
      <c r="G108" s="89"/>
      <c r="H108" s="41"/>
      <c r="I108" s="89"/>
      <c r="J108" s="89"/>
      <c r="K108" s="89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90"/>
      <c r="X108" s="90"/>
      <c r="Y108" s="91"/>
    </row>
    <row r="109" spans="1:25" s="29" customFormat="1" ht="22.15" customHeight="1" x14ac:dyDescent="0.2">
      <c r="A109" s="30" t="s">
        <v>295</v>
      </c>
      <c r="B109" s="31" t="s">
        <v>296</v>
      </c>
      <c r="C109" s="81" t="s">
        <v>297</v>
      </c>
      <c r="D109" s="95"/>
      <c r="E109" s="83"/>
      <c r="F109" s="89"/>
      <c r="G109" s="89"/>
      <c r="H109" s="89"/>
      <c r="I109" s="89"/>
      <c r="J109" s="89"/>
      <c r="K109" s="89"/>
      <c r="L109" s="83"/>
      <c r="M109" s="83"/>
      <c r="N109" s="83"/>
      <c r="O109" s="83"/>
      <c r="P109" s="83"/>
      <c r="Q109" s="83"/>
      <c r="R109" s="83"/>
      <c r="S109" s="83"/>
      <c r="T109" s="83"/>
      <c r="U109" s="5"/>
      <c r="V109" s="83"/>
      <c r="W109" s="90"/>
      <c r="X109" s="90"/>
      <c r="Y109" s="91"/>
    </row>
    <row r="110" spans="1:25" s="29" customFormat="1" ht="21.6" customHeight="1" x14ac:dyDescent="0.2">
      <c r="A110" s="30" t="s">
        <v>298</v>
      </c>
      <c r="B110" s="31" t="s">
        <v>299</v>
      </c>
      <c r="C110" s="75" t="s">
        <v>300</v>
      </c>
      <c r="D110" s="88"/>
      <c r="E110" s="83"/>
      <c r="F110" s="89"/>
      <c r="G110" s="89"/>
      <c r="H110" s="89"/>
      <c r="I110" s="89"/>
      <c r="J110" s="89"/>
      <c r="K110" s="89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90"/>
      <c r="X110" s="90"/>
      <c r="Y110" s="91"/>
    </row>
    <row r="111" spans="1:25" s="29" customFormat="1" ht="19.899999999999999" customHeight="1" x14ac:dyDescent="0.2">
      <c r="A111" s="30" t="s">
        <v>301</v>
      </c>
      <c r="B111" s="37" t="s">
        <v>302</v>
      </c>
      <c r="C111" s="48" t="s">
        <v>303</v>
      </c>
      <c r="D111" s="88"/>
      <c r="E111" s="83"/>
      <c r="F111" s="89"/>
      <c r="G111" s="89"/>
      <c r="H111" s="89"/>
      <c r="I111" s="89"/>
      <c r="J111" s="89"/>
      <c r="K111" s="89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90"/>
      <c r="X111" s="90"/>
      <c r="Y111" s="91"/>
    </row>
    <row r="112" spans="1:25" s="29" customFormat="1" ht="19.899999999999999" customHeight="1" x14ac:dyDescent="0.2">
      <c r="A112" s="30" t="s">
        <v>304</v>
      </c>
      <c r="B112" s="37" t="s">
        <v>305</v>
      </c>
      <c r="C112" s="48" t="s">
        <v>306</v>
      </c>
      <c r="D112" s="88"/>
      <c r="E112" s="83"/>
      <c r="F112" s="89"/>
      <c r="G112" s="89"/>
      <c r="H112" s="89"/>
      <c r="I112" s="89"/>
      <c r="J112" s="89"/>
      <c r="K112" s="89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90"/>
      <c r="X112" s="90"/>
      <c r="Y112" s="91"/>
    </row>
    <row r="113" spans="1:25" s="29" customFormat="1" ht="19.899999999999999" customHeight="1" x14ac:dyDescent="0.2">
      <c r="A113" s="30" t="s">
        <v>307</v>
      </c>
      <c r="B113" s="37" t="s">
        <v>308</v>
      </c>
      <c r="C113" s="48" t="s">
        <v>309</v>
      </c>
      <c r="D113" s="88"/>
      <c r="E113" s="83"/>
      <c r="F113" s="89"/>
      <c r="G113" s="89"/>
      <c r="H113" s="89"/>
      <c r="I113" s="89"/>
      <c r="J113" s="89"/>
      <c r="K113" s="89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90"/>
      <c r="X113" s="90"/>
      <c r="Y113" s="91"/>
    </row>
    <row r="114" spans="1:25" s="29" customFormat="1" ht="19.899999999999999" customHeight="1" x14ac:dyDescent="0.2">
      <c r="A114" s="30" t="s">
        <v>310</v>
      </c>
      <c r="B114" s="37" t="s">
        <v>311</v>
      </c>
      <c r="C114" s="48" t="s">
        <v>312</v>
      </c>
      <c r="D114" s="88"/>
      <c r="E114" s="83"/>
      <c r="F114" s="89"/>
      <c r="G114" s="89"/>
      <c r="H114" s="89"/>
      <c r="I114" s="89"/>
      <c r="J114" s="89"/>
      <c r="K114" s="89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90"/>
      <c r="X114" s="90"/>
      <c r="Y114" s="91"/>
    </row>
    <row r="115" spans="1:25" s="29" customFormat="1" ht="19.899999999999999" customHeight="1" x14ac:dyDescent="0.2">
      <c r="A115" s="30" t="s">
        <v>313</v>
      </c>
      <c r="B115" s="46" t="s">
        <v>314</v>
      </c>
      <c r="C115" s="49" t="s">
        <v>315</v>
      </c>
      <c r="D115" s="88"/>
      <c r="E115" s="83"/>
      <c r="F115" s="89"/>
      <c r="G115" s="89"/>
      <c r="H115" s="89"/>
      <c r="I115" s="89"/>
      <c r="J115" s="89"/>
      <c r="K115" s="89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90"/>
      <c r="X115" s="90"/>
      <c r="Y115" s="96"/>
    </row>
    <row r="116" spans="1:25" s="29" customFormat="1" ht="19.899999999999999" customHeight="1" x14ac:dyDescent="0.2">
      <c r="A116" s="30" t="s">
        <v>316</v>
      </c>
      <c r="B116" s="46" t="s">
        <v>317</v>
      </c>
      <c r="C116" s="49" t="s">
        <v>318</v>
      </c>
      <c r="D116" s="88"/>
      <c r="E116" s="83"/>
      <c r="F116" s="89"/>
      <c r="G116" s="97"/>
      <c r="H116" s="89"/>
      <c r="I116" s="89"/>
      <c r="J116" s="89"/>
      <c r="K116" s="89"/>
      <c r="L116" s="83"/>
      <c r="M116" s="83"/>
      <c r="N116" s="83"/>
      <c r="O116" s="83"/>
      <c r="P116" s="83"/>
      <c r="Q116" s="83"/>
      <c r="R116" s="5"/>
      <c r="S116" s="83"/>
      <c r="T116" s="83"/>
      <c r="U116" s="83"/>
      <c r="V116" s="83"/>
      <c r="W116" s="90"/>
      <c r="X116" s="90"/>
      <c r="Y116" s="96"/>
    </row>
    <row r="117" spans="1:25" s="29" customFormat="1" ht="22.15" customHeight="1" x14ac:dyDescent="0.2">
      <c r="A117" s="30" t="s">
        <v>319</v>
      </c>
      <c r="B117" s="31" t="s">
        <v>320</v>
      </c>
      <c r="C117" s="81" t="s">
        <v>321</v>
      </c>
      <c r="D117" s="98"/>
      <c r="E117" s="99">
        <f>E84+E87+E88+E89+E90+E91+E93+E94+E95+E97+E98+E99+E100+E101+E103+E104+E105+E106+E107+E108+E109+E111+E112+E113+E115+E116</f>
        <v>0</v>
      </c>
      <c r="F117" s="99">
        <f>F84+F87+F88+F89+F90+F91+F93+F94+F95+F97+F98+F99+F100+F101+F103+F104+F105+F106+F107+F108+F109+F111+F112+F113+F115+F116</f>
        <v>0</v>
      </c>
      <c r="G117" s="99">
        <f t="shared" ref="G117:Y117" si="4">G84+G87+G88+G89+G90+G91+G93+G94+G95+G97+G98+G99+G100+G101+G103+G104+G105+G106+G107+G108+G109+G111+G112+G113+G115+G116</f>
        <v>0</v>
      </c>
      <c r="H117" s="99">
        <f t="shared" si="4"/>
        <v>0</v>
      </c>
      <c r="I117" s="99">
        <f t="shared" si="4"/>
        <v>0</v>
      </c>
      <c r="J117" s="99">
        <f t="shared" si="4"/>
        <v>0</v>
      </c>
      <c r="K117" s="99">
        <f t="shared" si="4"/>
        <v>0</v>
      </c>
      <c r="L117" s="99">
        <f t="shared" si="4"/>
        <v>0</v>
      </c>
      <c r="M117" s="99">
        <f t="shared" si="4"/>
        <v>0</v>
      </c>
      <c r="N117" s="99">
        <f t="shared" si="4"/>
        <v>0</v>
      </c>
      <c r="O117" s="99">
        <f t="shared" si="4"/>
        <v>0</v>
      </c>
      <c r="P117" s="99">
        <f t="shared" si="4"/>
        <v>0</v>
      </c>
      <c r="Q117" s="99">
        <f t="shared" si="4"/>
        <v>0</v>
      </c>
      <c r="R117" s="99">
        <f t="shared" si="4"/>
        <v>0</v>
      </c>
      <c r="S117" s="99">
        <f t="shared" si="4"/>
        <v>0</v>
      </c>
      <c r="T117" s="99">
        <f t="shared" si="4"/>
        <v>0</v>
      </c>
      <c r="U117" s="99">
        <f t="shared" si="4"/>
        <v>0</v>
      </c>
      <c r="V117" s="99">
        <f t="shared" si="4"/>
        <v>0</v>
      </c>
      <c r="W117" s="99">
        <f t="shared" si="4"/>
        <v>0</v>
      </c>
      <c r="X117" s="99">
        <f t="shared" si="4"/>
        <v>0</v>
      </c>
      <c r="Y117" s="99">
        <f t="shared" si="4"/>
        <v>0</v>
      </c>
    </row>
    <row r="118" spans="1:25" s="29" customFormat="1" ht="22.15" customHeight="1" thickBot="1" x14ac:dyDescent="0.25">
      <c r="A118" s="100">
        <v>1080</v>
      </c>
      <c r="B118" s="101" t="s">
        <v>322</v>
      </c>
      <c r="C118" s="102" t="s">
        <v>323</v>
      </c>
      <c r="D118" s="103">
        <f>D83+D84+D85+D87+D88+D89+D90+D91+D94+D95+D97+D98+D99+D100+D101+D103+D104+D105+D106+D107+D108+D109+D111+D112+D114</f>
        <v>0</v>
      </c>
      <c r="E118" s="104">
        <f>D118+E117</f>
        <v>0</v>
      </c>
      <c r="F118" s="104">
        <f>E118+F117</f>
        <v>0</v>
      </c>
      <c r="G118" s="104">
        <f t="shared" ref="G118:Y118" si="5">F118+G117</f>
        <v>0</v>
      </c>
      <c r="H118" s="104">
        <f t="shared" si="5"/>
        <v>0</v>
      </c>
      <c r="I118" s="104">
        <f t="shared" si="5"/>
        <v>0</v>
      </c>
      <c r="J118" s="104">
        <f t="shared" si="5"/>
        <v>0</v>
      </c>
      <c r="K118" s="104">
        <f t="shared" si="5"/>
        <v>0</v>
      </c>
      <c r="L118" s="104">
        <f t="shared" si="5"/>
        <v>0</v>
      </c>
      <c r="M118" s="104">
        <f t="shared" si="5"/>
        <v>0</v>
      </c>
      <c r="N118" s="104">
        <f t="shared" si="5"/>
        <v>0</v>
      </c>
      <c r="O118" s="104">
        <f t="shared" si="5"/>
        <v>0</v>
      </c>
      <c r="P118" s="104">
        <f t="shared" si="5"/>
        <v>0</v>
      </c>
      <c r="Q118" s="104">
        <f t="shared" si="5"/>
        <v>0</v>
      </c>
      <c r="R118" s="104">
        <f t="shared" si="5"/>
        <v>0</v>
      </c>
      <c r="S118" s="104">
        <f t="shared" si="5"/>
        <v>0</v>
      </c>
      <c r="T118" s="104">
        <f t="shared" si="5"/>
        <v>0</v>
      </c>
      <c r="U118" s="104">
        <f t="shared" si="5"/>
        <v>0</v>
      </c>
      <c r="V118" s="104">
        <f t="shared" si="5"/>
        <v>0</v>
      </c>
      <c r="W118" s="104">
        <f t="shared" si="5"/>
        <v>0</v>
      </c>
      <c r="X118" s="104">
        <f t="shared" si="5"/>
        <v>0</v>
      </c>
      <c r="Y118" s="104">
        <f t="shared" si="5"/>
        <v>0</v>
      </c>
    </row>
    <row r="119" spans="1:25" s="29" customFormat="1" ht="69.75" customHeight="1" x14ac:dyDescent="0.2">
      <c r="A119" s="65" t="s">
        <v>324</v>
      </c>
      <c r="B119" s="105">
        <v>4</v>
      </c>
      <c r="C119" s="106" t="s">
        <v>325</v>
      </c>
      <c r="D119" s="28"/>
      <c r="E119" s="28" t="s">
        <v>31</v>
      </c>
      <c r="F119" s="28" t="s">
        <v>32</v>
      </c>
      <c r="G119" s="28" t="s">
        <v>33</v>
      </c>
      <c r="H119" s="28" t="s">
        <v>34</v>
      </c>
      <c r="I119" s="28" t="s">
        <v>35</v>
      </c>
      <c r="J119" s="28" t="s">
        <v>36</v>
      </c>
      <c r="K119" s="28" t="s">
        <v>37</v>
      </c>
      <c r="L119" s="28" t="s">
        <v>38</v>
      </c>
      <c r="M119" s="28" t="s">
        <v>39</v>
      </c>
      <c r="N119" s="28" t="s">
        <v>40</v>
      </c>
      <c r="O119" s="28" t="s">
        <v>41</v>
      </c>
      <c r="P119" s="28" t="s">
        <v>42</v>
      </c>
      <c r="Q119" s="28" t="s">
        <v>43</v>
      </c>
      <c r="R119" s="28" t="s">
        <v>44</v>
      </c>
      <c r="S119" s="28" t="s">
        <v>45</v>
      </c>
      <c r="T119" s="28" t="s">
        <v>46</v>
      </c>
      <c r="U119" s="28" t="s">
        <v>47</v>
      </c>
      <c r="V119" s="28" t="s">
        <v>48</v>
      </c>
      <c r="W119" s="28" t="s">
        <v>49</v>
      </c>
      <c r="X119" s="28" t="s">
        <v>50</v>
      </c>
      <c r="Y119" s="28" t="s">
        <v>51</v>
      </c>
    </row>
    <row r="120" spans="1:25" s="29" customFormat="1" ht="19.899999999999999" customHeight="1" x14ac:dyDescent="0.2">
      <c r="A120" s="30" t="s">
        <v>326</v>
      </c>
      <c r="B120" s="107" t="s">
        <v>327</v>
      </c>
      <c r="C120" s="32" t="s">
        <v>328</v>
      </c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10"/>
    </row>
    <row r="121" spans="1:25" s="115" customFormat="1" ht="19.899999999999999" customHeight="1" x14ac:dyDescent="0.2">
      <c r="A121" s="30" t="s">
        <v>329</v>
      </c>
      <c r="B121" s="111" t="s">
        <v>330</v>
      </c>
      <c r="C121" s="60" t="s">
        <v>331</v>
      </c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4"/>
    </row>
    <row r="122" spans="1:25" s="116" customFormat="1" ht="20.45" customHeight="1" x14ac:dyDescent="0.2">
      <c r="A122" s="30" t="s">
        <v>332</v>
      </c>
      <c r="B122" s="111" t="s">
        <v>333</v>
      </c>
      <c r="C122" s="38" t="s">
        <v>334</v>
      </c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4"/>
    </row>
    <row r="123" spans="1:25" s="116" customFormat="1" ht="19.899999999999999" customHeight="1" x14ac:dyDescent="0.2">
      <c r="A123" s="30" t="s">
        <v>335</v>
      </c>
      <c r="B123" s="111" t="s">
        <v>336</v>
      </c>
      <c r="C123" s="38" t="s">
        <v>61</v>
      </c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3"/>
      <c r="V123" s="113"/>
      <c r="W123" s="113"/>
      <c r="X123" s="113"/>
      <c r="Y123" s="114"/>
    </row>
    <row r="124" spans="1:25" s="16" customFormat="1" ht="19.899999999999999" customHeight="1" x14ac:dyDescent="0.2">
      <c r="A124" s="30" t="s">
        <v>337</v>
      </c>
      <c r="B124" s="111" t="s">
        <v>338</v>
      </c>
      <c r="C124" s="60" t="s">
        <v>339</v>
      </c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40"/>
      <c r="U124" s="40"/>
      <c r="V124" s="40"/>
      <c r="W124" s="40"/>
      <c r="X124" s="40"/>
      <c r="Y124" s="121"/>
    </row>
    <row r="125" spans="1:25" s="16" customFormat="1" ht="19.899999999999999" customHeight="1" x14ac:dyDescent="0.2">
      <c r="A125" s="122" t="s">
        <v>340</v>
      </c>
      <c r="B125" s="123" t="s">
        <v>341</v>
      </c>
      <c r="C125" s="124" t="s">
        <v>342</v>
      </c>
      <c r="D125" s="125"/>
      <c r="E125" s="120"/>
      <c r="F125" s="120"/>
      <c r="G125" s="120"/>
      <c r="H125" s="120"/>
      <c r="I125" s="126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6"/>
      <c r="U125" s="40"/>
      <c r="V125" s="40"/>
      <c r="W125" s="40"/>
      <c r="X125" s="40"/>
      <c r="Y125" s="121"/>
    </row>
    <row r="126" spans="1:25" s="16" customFormat="1" ht="69" customHeight="1" x14ac:dyDescent="0.2">
      <c r="A126" s="25" t="s">
        <v>343</v>
      </c>
      <c r="B126" s="127" t="s">
        <v>344</v>
      </c>
      <c r="C126" s="128"/>
      <c r="D126" s="28" t="s">
        <v>231</v>
      </c>
      <c r="E126" s="28" t="s">
        <v>31</v>
      </c>
      <c r="F126" s="28" t="s">
        <v>32</v>
      </c>
      <c r="G126" s="28" t="s">
        <v>33</v>
      </c>
      <c r="H126" s="28" t="s">
        <v>34</v>
      </c>
      <c r="I126" s="28" t="s">
        <v>35</v>
      </c>
      <c r="J126" s="28" t="s">
        <v>36</v>
      </c>
      <c r="K126" s="28" t="s">
        <v>37</v>
      </c>
      <c r="L126" s="28" t="s">
        <v>38</v>
      </c>
      <c r="M126" s="28" t="s">
        <v>39</v>
      </c>
      <c r="N126" s="28" t="s">
        <v>40</v>
      </c>
      <c r="O126" s="28" t="s">
        <v>41</v>
      </c>
      <c r="P126" s="28" t="s">
        <v>42</v>
      </c>
      <c r="Q126" s="28" t="s">
        <v>43</v>
      </c>
      <c r="R126" s="28" t="s">
        <v>44</v>
      </c>
      <c r="S126" s="28" t="s">
        <v>45</v>
      </c>
      <c r="T126" s="28" t="s">
        <v>46</v>
      </c>
      <c r="U126" s="28" t="s">
        <v>47</v>
      </c>
      <c r="V126" s="28" t="s">
        <v>48</v>
      </c>
      <c r="W126" s="28" t="s">
        <v>49</v>
      </c>
      <c r="X126" s="28" t="s">
        <v>50</v>
      </c>
      <c r="Y126" s="28" t="s">
        <v>51</v>
      </c>
    </row>
    <row r="127" spans="1:25" s="16" customFormat="1" ht="19.899999999999999" customHeight="1" x14ac:dyDescent="0.2">
      <c r="A127" s="30" t="s">
        <v>345</v>
      </c>
      <c r="B127" s="107" t="s">
        <v>346</v>
      </c>
      <c r="C127" s="129" t="s">
        <v>347</v>
      </c>
      <c r="D127" s="119"/>
      <c r="E127" s="13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30"/>
      <c r="Q127" s="130"/>
      <c r="R127" s="130"/>
      <c r="S127" s="130"/>
      <c r="T127" s="50"/>
      <c r="U127" s="50"/>
      <c r="V127" s="50"/>
      <c r="W127" s="50"/>
      <c r="X127" s="50"/>
      <c r="Y127" s="51"/>
    </row>
    <row r="128" spans="1:25" s="16" customFormat="1" ht="19.899999999999999" customHeight="1" x14ac:dyDescent="0.2">
      <c r="A128" s="30" t="s">
        <v>348</v>
      </c>
      <c r="B128" s="131" t="s">
        <v>349</v>
      </c>
      <c r="C128" s="129" t="s">
        <v>350</v>
      </c>
      <c r="D128" s="119"/>
      <c r="E128" s="13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30"/>
      <c r="Q128" s="130"/>
      <c r="R128" s="130"/>
      <c r="S128" s="130"/>
      <c r="T128" s="50"/>
      <c r="U128" s="50"/>
      <c r="V128" s="50"/>
      <c r="W128" s="50"/>
      <c r="X128" s="50"/>
      <c r="Y128" s="51"/>
    </row>
    <row r="129" spans="1:25" s="16" customFormat="1" ht="19.899999999999999" customHeight="1" x14ac:dyDescent="0.2">
      <c r="A129" s="30" t="s">
        <v>351</v>
      </c>
      <c r="B129" s="131" t="s">
        <v>352</v>
      </c>
      <c r="C129" s="129" t="s">
        <v>353</v>
      </c>
      <c r="D129" s="119"/>
      <c r="E129" s="13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30"/>
      <c r="Q129" s="120"/>
      <c r="R129" s="120"/>
      <c r="S129" s="120"/>
      <c r="T129" s="40"/>
      <c r="U129" s="40"/>
      <c r="V129" s="40"/>
      <c r="W129" s="40"/>
      <c r="X129" s="40"/>
      <c r="Y129" s="51"/>
    </row>
    <row r="130" spans="1:25" s="16" customFormat="1" ht="19.899999999999999" customHeight="1" x14ac:dyDescent="0.2">
      <c r="A130" s="30" t="s">
        <v>354</v>
      </c>
      <c r="B130" s="132" t="s">
        <v>355</v>
      </c>
      <c r="C130" s="133" t="s">
        <v>356</v>
      </c>
      <c r="D130" s="95"/>
      <c r="E130" s="130"/>
      <c r="F130" s="120"/>
      <c r="G130" s="120"/>
      <c r="H130" s="120"/>
      <c r="I130" s="120"/>
      <c r="J130" s="120"/>
      <c r="K130" s="5"/>
      <c r="L130" s="5"/>
      <c r="M130" s="5"/>
      <c r="N130" s="120"/>
      <c r="O130" s="120"/>
      <c r="P130" s="130"/>
      <c r="Q130" s="120"/>
      <c r="R130" s="120"/>
      <c r="S130" s="120"/>
      <c r="T130" s="40"/>
      <c r="U130" s="5"/>
      <c r="V130" s="40"/>
      <c r="W130" s="40"/>
      <c r="X130" s="40"/>
      <c r="Y130" s="51"/>
    </row>
    <row r="131" spans="1:25" s="16" customFormat="1" ht="19.899999999999999" customHeight="1" x14ac:dyDescent="0.2">
      <c r="A131" s="30" t="s">
        <v>357</v>
      </c>
      <c r="B131" s="132" t="s">
        <v>358</v>
      </c>
      <c r="C131" s="134" t="s">
        <v>359</v>
      </c>
      <c r="D131" s="135"/>
      <c r="E131" s="13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30"/>
      <c r="Q131" s="120"/>
      <c r="R131" s="120"/>
      <c r="S131" s="120"/>
      <c r="T131" s="40"/>
      <c r="U131" s="40"/>
      <c r="V131" s="40"/>
      <c r="W131" s="40"/>
      <c r="X131" s="40"/>
      <c r="Y131" s="51"/>
    </row>
    <row r="132" spans="1:25" s="16" customFormat="1" ht="19.899999999999999" customHeight="1" x14ac:dyDescent="0.2">
      <c r="A132" s="30" t="s">
        <v>360</v>
      </c>
      <c r="B132" s="136" t="s">
        <v>361</v>
      </c>
      <c r="C132" s="137" t="s">
        <v>362</v>
      </c>
      <c r="D132" s="119"/>
      <c r="E132" s="41"/>
      <c r="F132" s="120"/>
      <c r="G132" s="120"/>
      <c r="H132" s="120"/>
      <c r="I132" s="120"/>
      <c r="J132" s="120"/>
      <c r="K132" s="41"/>
      <c r="L132" s="41"/>
      <c r="M132" s="120"/>
      <c r="N132" s="41"/>
      <c r="O132" s="120"/>
      <c r="P132" s="130"/>
      <c r="Q132" s="41"/>
      <c r="R132" s="120"/>
      <c r="S132" s="120"/>
      <c r="T132" s="40"/>
      <c r="U132" s="40"/>
      <c r="V132" s="41"/>
      <c r="W132" s="41"/>
      <c r="X132" s="41"/>
      <c r="Y132" s="121"/>
    </row>
    <row r="133" spans="1:25" s="16" customFormat="1" ht="19.899999999999999" customHeight="1" x14ac:dyDescent="0.2">
      <c r="A133" s="30" t="s">
        <v>363</v>
      </c>
      <c r="B133" s="136" t="s">
        <v>364</v>
      </c>
      <c r="C133" s="137" t="s">
        <v>365</v>
      </c>
      <c r="D133" s="11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20"/>
      <c r="R133" s="120"/>
      <c r="S133" s="120"/>
      <c r="T133" s="40"/>
      <c r="U133" s="40"/>
      <c r="V133" s="40"/>
      <c r="W133" s="40"/>
      <c r="X133" s="40"/>
      <c r="Y133" s="121"/>
    </row>
    <row r="134" spans="1:25" s="16" customFormat="1" ht="19.899999999999999" customHeight="1" x14ac:dyDescent="0.2">
      <c r="A134" s="30" t="s">
        <v>366</v>
      </c>
      <c r="B134" s="132" t="s">
        <v>367</v>
      </c>
      <c r="C134" s="138" t="s">
        <v>368</v>
      </c>
      <c r="D134" s="125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40"/>
      <c r="U134" s="141"/>
      <c r="V134" s="141"/>
      <c r="W134" s="141"/>
      <c r="X134" s="141"/>
      <c r="Y134" s="142"/>
    </row>
    <row r="135" spans="1:25" s="16" customFormat="1" ht="12" x14ac:dyDescent="0.2"/>
  </sheetData>
  <mergeCells count="6">
    <mergeCell ref="B126:C126"/>
    <mergeCell ref="A1:Y1"/>
    <mergeCell ref="A6:A7"/>
    <mergeCell ref="B6:B7"/>
    <mergeCell ref="C6:C7"/>
    <mergeCell ref="D6:Y6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38" fitToHeight="0" orientation="landscape" r:id="rId1"/>
  <headerFooter>
    <oddHeader>&amp;CFR
ANNEXE XI
ANNEXE XXII</oddHeader>
    <oddFooter>&amp;CPage &amp;P</oddFooter>
  </headerFooter>
  <rowBreaks count="3" manualBreakCount="3">
    <brk id="46" max="24" man="1"/>
    <brk id="81" max="24" man="1"/>
    <brk id="118" max="24" man="1"/>
  </rowBreaks>
  <ignoredErrors>
    <ignoredError sqref="D7:Y7 B8 B127" numberStoredAsText="1"/>
    <ignoredError sqref="B26:B42 B60:B74 B117:B118 B121:B125 B15:B22 B49:B56 B86:B92 B10 B96:B105 B110:B112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VAJYYM7SHRR6-7-12671</_dlc_DocId>
    <_dlc_DocIdUrl xmlns="4accbb8d-337f-4cb1-8ec2-099068bda943">
      <Url>http://d05/sites/esurfi/_layouts/15/DocIdRedir.aspx?ID=VAJYYM7SHRR6-7-12671</Url>
      <Description>VAJYYM7SHRR6-7-12671</Description>
    </_dlc_DocIdUrl>
  </documentManagement>
</p:properties>
</file>

<file path=customXml/itemProps1.xml><?xml version="1.0" encoding="utf-8"?>
<ds:datastoreItem xmlns:ds="http://schemas.openxmlformats.org/officeDocument/2006/customXml" ds:itemID="{87746484-1205-449C-8FC5-FF59CD4A1A13}"/>
</file>

<file path=customXml/itemProps2.xml><?xml version="1.0" encoding="utf-8"?>
<ds:datastoreItem xmlns:ds="http://schemas.openxmlformats.org/officeDocument/2006/customXml" ds:itemID="{3CC39F45-06D1-45DC-AAE9-5B7F472D7CAC}"/>
</file>

<file path=customXml/itemProps3.xml><?xml version="1.0" encoding="utf-8"?>
<ds:datastoreItem xmlns:ds="http://schemas.openxmlformats.org/officeDocument/2006/customXml" ds:itemID="{F4B98304-EAF4-4D7B-8987-745AC68CF001}"/>
</file>

<file path=customXml/itemProps4.xml><?xml version="1.0" encoding="utf-8"?>
<ds:datastoreItem xmlns:ds="http://schemas.openxmlformats.org/officeDocument/2006/customXml" ds:itemID="{74E6B2A8-321C-4A21-A82A-EC9E65ED3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66</vt:lpstr>
      <vt:lpstr>'66'!Impression_des_titres</vt:lpstr>
      <vt:lpstr>'66'!Zone_d_impression</vt:lpstr>
    </vt:vector>
  </TitlesOfParts>
  <Manager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2018-01-19T14:49:07Z</dcterms:created>
  <dcterms:modified xsi:type="dcterms:W3CDTF">2018-01-19T14:49:15Z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dd0853c5-3b51-4e86-8976-1c8e9401f9d1</vt:lpwstr>
  </property>
</Properties>
</file>