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DF\Taxo\creditimmo-2.3\dpm\"/>
    </mc:Choice>
  </mc:AlternateContent>
  <bookViews>
    <workbookView xWindow="0" yWindow="3840" windowWidth="15360" windowHeight="2715" tabRatio="882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BA" sheetId="67" r:id="rId7"/>
    <sheet name="CT" sheetId="64" r:id="rId8"/>
    <sheet name="CU" sheetId="62" r:id="rId9"/>
    <sheet name="IM" sheetId="60" r:id="rId10"/>
    <sheet name="GA" sheetId="52" r:id="rId11"/>
    <sheet name="IT" sheetId="59" r:id="rId12"/>
    <sheet name="OB" sheetId="57" r:id="rId13"/>
    <sheet name="PC" sheetId="56" r:id="rId14"/>
    <sheet name="PE" sheetId="66" r:id="rId15"/>
    <sheet name="PM" sheetId="63" r:id="rId16"/>
    <sheet name="TG" sheetId="61" r:id="rId17"/>
    <sheet name="VP" sheetId="58" r:id="rId18"/>
  </sheets>
  <definedNames>
    <definedName name="_xlnm._FilterDatabase" localSheetId="4" hidden="1">Dimensions!$A$1:$L$1</definedName>
    <definedName name="_xlnm._FilterDatabase" localSheetId="5" hidden="1">Metrics!$A$1:$Q$63</definedName>
    <definedName name="Dimension">#REF!</definedName>
    <definedName name="Membre" localSheetId="6">BA!#REF!</definedName>
    <definedName name="Membre">#REF!</definedName>
    <definedName name="_xlnm.Print_Area" localSheetId="4">Dimensions!$A$1:$E$5</definedName>
    <definedName name="_xlnm.Print_Area" localSheetId="3">Domains!$A$1:$E$2</definedName>
  </definedNames>
  <calcPr calcId="162913"/>
</workbook>
</file>

<file path=xl/calcChain.xml><?xml version="1.0" encoding="utf-8"?>
<calcChain xmlns="http://schemas.openxmlformats.org/spreadsheetml/2006/main">
  <c r="K21" i="57" l="1"/>
  <c r="K18" i="57"/>
  <c r="K19" i="57"/>
  <c r="K20" i="57"/>
  <c r="K17" i="57"/>
  <c r="K16" i="57"/>
  <c r="K15" i="57"/>
  <c r="K14" i="57"/>
  <c r="H11" i="57"/>
  <c r="K62" i="59"/>
  <c r="K63" i="59"/>
  <c r="K58" i="59" l="1"/>
  <c r="K59" i="59"/>
  <c r="K60" i="59"/>
  <c r="K57" i="59"/>
  <c r="K56" i="59"/>
  <c r="K55" i="59"/>
  <c r="K54" i="59"/>
  <c r="K53" i="59"/>
  <c r="K25" i="58"/>
  <c r="K26" i="58"/>
  <c r="K27" i="58"/>
  <c r="K28" i="58"/>
  <c r="K29" i="58"/>
  <c r="K30" i="58"/>
  <c r="K31" i="58"/>
  <c r="K32" i="58"/>
  <c r="H4" i="58"/>
  <c r="H5" i="58"/>
  <c r="H6" i="58"/>
  <c r="H7" i="58"/>
  <c r="H8" i="58"/>
  <c r="H9" i="58"/>
  <c r="H10" i="58"/>
  <c r="H11" i="58"/>
  <c r="H12" i="58"/>
  <c r="H13" i="58"/>
  <c r="H14" i="58"/>
  <c r="H15" i="58"/>
  <c r="H16" i="58"/>
  <c r="H17" i="58"/>
  <c r="H18" i="58"/>
  <c r="H19" i="58"/>
  <c r="H20" i="58"/>
  <c r="H10" i="57" l="1"/>
  <c r="K11" i="57"/>
  <c r="K12" i="57"/>
  <c r="H4" i="67" l="1"/>
  <c r="H3" i="67"/>
  <c r="H9" i="57" l="1"/>
  <c r="K4" i="66"/>
  <c r="K5" i="66"/>
  <c r="H4" i="66"/>
  <c r="H5" i="66"/>
  <c r="H2" i="61" l="1"/>
  <c r="K4" i="64" l="1"/>
  <c r="K6" i="64"/>
  <c r="K7" i="64"/>
  <c r="K8" i="64"/>
  <c r="H4" i="64"/>
  <c r="H5" i="64"/>
  <c r="K5" i="58" l="1"/>
  <c r="K6" i="58"/>
  <c r="K7" i="58"/>
  <c r="K8" i="58"/>
  <c r="K9" i="58"/>
  <c r="K10" i="58"/>
  <c r="K12" i="58"/>
  <c r="K13" i="58"/>
  <c r="K14" i="58"/>
  <c r="K15" i="58"/>
  <c r="K16" i="58"/>
  <c r="K18" i="58"/>
  <c r="K19" i="58"/>
  <c r="K20" i="58"/>
  <c r="K21" i="58"/>
  <c r="K22" i="58"/>
  <c r="K23" i="58"/>
  <c r="K51" i="59" l="1"/>
  <c r="K50" i="59"/>
  <c r="K49" i="59"/>
  <c r="K48" i="59"/>
  <c r="K4" i="62"/>
  <c r="K5" i="62"/>
  <c r="K6" i="62"/>
  <c r="K7" i="62"/>
  <c r="K8" i="62"/>
  <c r="K3" i="62"/>
  <c r="H3" i="58" l="1"/>
  <c r="H4" i="61"/>
  <c r="H5" i="61"/>
  <c r="H6" i="61"/>
  <c r="H7" i="61"/>
  <c r="H8" i="61"/>
  <c r="H9" i="61"/>
  <c r="H10" i="61"/>
  <c r="H11" i="61"/>
  <c r="H12" i="61"/>
  <c r="H13" i="61"/>
  <c r="H14" i="61"/>
  <c r="H15" i="61"/>
  <c r="K42" i="56"/>
  <c r="K41" i="56"/>
  <c r="K40" i="56"/>
  <c r="K39" i="56"/>
  <c r="K38" i="56"/>
  <c r="K37" i="56"/>
  <c r="K36" i="56"/>
  <c r="K35" i="56"/>
  <c r="K30" i="56"/>
  <c r="K31" i="56"/>
  <c r="K32" i="56"/>
  <c r="K33" i="56"/>
  <c r="K29" i="56"/>
  <c r="K21" i="56"/>
  <c r="K22" i="56"/>
  <c r="K23" i="56"/>
  <c r="K24" i="56"/>
  <c r="K25" i="56"/>
  <c r="K26" i="56"/>
  <c r="K27" i="56"/>
  <c r="K20" i="56"/>
  <c r="K46" i="59" l="1"/>
  <c r="K45" i="59"/>
  <c r="K44" i="59"/>
  <c r="K43" i="59"/>
  <c r="K37" i="59"/>
  <c r="K38" i="59"/>
  <c r="K39" i="59"/>
  <c r="K40" i="59"/>
  <c r="K41" i="59"/>
  <c r="K36" i="59"/>
  <c r="K15" i="61" l="1"/>
  <c r="K7" i="59"/>
  <c r="K8" i="59"/>
  <c r="K9" i="59"/>
  <c r="K10" i="59"/>
  <c r="K11" i="59"/>
  <c r="K12" i="59"/>
  <c r="K13" i="59"/>
  <c r="K14" i="59"/>
  <c r="K15" i="59"/>
  <c r="K16" i="59"/>
  <c r="K7" i="56"/>
  <c r="K8" i="56"/>
  <c r="K9" i="56"/>
  <c r="K10" i="56"/>
  <c r="K12" i="56"/>
  <c r="K13" i="56"/>
  <c r="K14" i="56"/>
  <c r="K15" i="56"/>
  <c r="K16" i="56"/>
  <c r="K17" i="56"/>
  <c r="K18" i="56"/>
  <c r="K5" i="56" l="1"/>
  <c r="K6" i="56"/>
  <c r="K32" i="59"/>
  <c r="K33" i="59"/>
  <c r="K34" i="59"/>
  <c r="K31" i="59"/>
  <c r="K27" i="59"/>
  <c r="K28" i="59"/>
  <c r="K29" i="59"/>
  <c r="K26" i="59"/>
  <c r="K9" i="52"/>
  <c r="H7" i="52"/>
  <c r="H4" i="62"/>
  <c r="H5" i="62"/>
  <c r="H6" i="62"/>
  <c r="H7" i="62"/>
  <c r="H3" i="66" l="1"/>
  <c r="H2" i="66"/>
  <c r="H2" i="57"/>
  <c r="K3" i="66"/>
  <c r="H3" i="63" l="1"/>
  <c r="H3" i="52" l="1"/>
  <c r="H4" i="52"/>
  <c r="H5" i="52"/>
  <c r="H6" i="52"/>
  <c r="H2" i="52"/>
  <c r="K4" i="61" l="1"/>
  <c r="K5" i="61"/>
  <c r="K6" i="61"/>
  <c r="K7" i="61"/>
  <c r="K8" i="61"/>
  <c r="K9" i="61"/>
  <c r="K10" i="61"/>
  <c r="K11" i="61"/>
  <c r="K12" i="61"/>
  <c r="K13" i="61"/>
  <c r="K14" i="61"/>
  <c r="K8" i="52" l="1"/>
  <c r="K5" i="52" l="1"/>
  <c r="K6" i="52"/>
  <c r="K7" i="52"/>
  <c r="K3" i="64"/>
  <c r="H3" i="64"/>
  <c r="H2" i="64"/>
  <c r="K3" i="63"/>
  <c r="H2" i="63"/>
  <c r="H3" i="62"/>
  <c r="H2" i="62"/>
  <c r="K3" i="61" l="1"/>
  <c r="K4" i="60"/>
  <c r="K5" i="60"/>
  <c r="K6" i="60"/>
  <c r="K7" i="60"/>
  <c r="K8" i="60"/>
  <c r="K9" i="60"/>
  <c r="K3" i="60"/>
  <c r="K5" i="59"/>
  <c r="K6" i="59"/>
  <c r="K18" i="59"/>
  <c r="K19" i="59"/>
  <c r="K20" i="59"/>
  <c r="K21" i="59"/>
  <c r="K22" i="59"/>
  <c r="K23" i="59"/>
  <c r="K24" i="59"/>
  <c r="K4" i="58"/>
  <c r="K9" i="57"/>
  <c r="K3" i="56"/>
  <c r="K4" i="56"/>
  <c r="H3" i="61" l="1"/>
  <c r="K4" i="59"/>
  <c r="K3" i="59"/>
  <c r="H2" i="59"/>
  <c r="K3" i="58"/>
  <c r="H2" i="58"/>
  <c r="K8" i="57" l="1"/>
  <c r="H8" i="57"/>
  <c r="K7" i="57"/>
  <c r="H7" i="57"/>
  <c r="K6" i="57"/>
  <c r="H6" i="57"/>
  <c r="K5" i="57"/>
  <c r="H5" i="57"/>
  <c r="K4" i="57"/>
  <c r="H4" i="57"/>
  <c r="K3" i="57"/>
  <c r="H3" i="57"/>
  <c r="K3" i="52" l="1"/>
</calcChain>
</file>

<file path=xl/sharedStrings.xml><?xml version="1.0" encoding="utf-8"?>
<sst xmlns="http://schemas.openxmlformats.org/spreadsheetml/2006/main" count="1817" uniqueCount="479">
  <si>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</si>
  <si>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</si>
  <si>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</si>
  <si>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</si>
  <si>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</si>
  <si>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</si>
  <si>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</si>
  <si>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</si>
  <si>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</si>
  <si>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</si>
  <si>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</si>
  <si>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</si>
  <si>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</si>
  <si>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</si>
  <si>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</si>
  <si>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</si>
  <si>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</si>
  <si>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</si>
  <si>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</si>
  <si>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</si>
  <si>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</si>
  <si>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</si>
  <si>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</si>
  <si>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</si>
  <si>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</si>
  <si>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</si>
  <si>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</si>
  <si>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</si>
  <si>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</si>
  <si>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</si>
  <si>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</si>
  <si>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</si>
  <si>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</si>
  <si>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</si>
  <si>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</si>
  <si>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Default</t>
  </si>
  <si>
    <t>yes</t>
  </si>
  <si>
    <t>Version</t>
  </si>
  <si>
    <t>Commentaire</t>
  </si>
  <si>
    <t>met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</si>
  <si>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</si>
  <si>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</si>
  <si>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</si>
  <si>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</si>
  <si>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</si>
  <si>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</si>
  <si>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</si>
  <si>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</si>
  <si>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</si>
  <si>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</si>
  <si>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x100</t>
  </si>
  <si>
    <t>x101</t>
  </si>
  <si>
    <t>x102</t>
  </si>
  <si>
    <t>x103</t>
  </si>
  <si>
    <t>xbrli:integerItemType</t>
  </si>
  <si>
    <t>xbrli:monetaryItemType</t>
  </si>
  <si>
    <t>GA</t>
  </si>
  <si>
    <t>TOTAL/NA</t>
  </si>
  <si>
    <t>LB</t>
  </si>
  <si>
    <t>LC</t>
  </si>
  <si>
    <t>Zone géographique</t>
  </si>
  <si>
    <t>xbrli:decimalItemType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</si>
  <si>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</si>
  <si>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</si>
  <si>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</si>
  <si>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</si>
  <si>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</si>
  <si>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</si>
  <si>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</si>
  <si>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</si>
  <si>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</si>
  <si>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</si>
  <si>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GA : Zone géographique</t>
  </si>
  <si>
    <t>Paris</t>
  </si>
  <si>
    <t>Île de France hors Paris</t>
  </si>
  <si>
    <t>Province</t>
  </si>
  <si>
    <t>PC</t>
  </si>
  <si>
    <t>Pourcentages</t>
  </si>
  <si>
    <t>mi5</t>
  </si>
  <si>
    <t>ii10</t>
  </si>
  <si>
    <t>ri15</t>
  </si>
  <si>
    <t>pi20</t>
  </si>
  <si>
    <t>pi30</t>
  </si>
  <si>
    <t>% indisponible</t>
  </si>
  <si>
    <t>x200</t>
  </si>
  <si>
    <t>x110</t>
  </si>
  <si>
    <t>x120</t>
  </si>
  <si>
    <t>x130</t>
  </si>
  <si>
    <t>x140</t>
  </si>
  <si>
    <t>x150</t>
  </si>
  <si>
    <t>x210</t>
  </si>
  <si>
    <t>x220</t>
  </si>
  <si>
    <t>x230</t>
  </si>
  <si>
    <t>EF</t>
  </si>
  <si>
    <t>110: LTV à l'octroi</t>
  </si>
  <si>
    <t>LV</t>
  </si>
  <si>
    <t>LTV à l'octroi</t>
  </si>
  <si>
    <t>Objet de l'opération de crédit</t>
  </si>
  <si>
    <t>100: Localisation du crédit</t>
  </si>
  <si>
    <t>101: Localisation du bien</t>
  </si>
  <si>
    <t>Localisation du crédit</t>
  </si>
  <si>
    <t>Localisation du bien</t>
  </si>
  <si>
    <t>Rachats de crédits externes</t>
  </si>
  <si>
    <t>Renégociations</t>
  </si>
  <si>
    <t>Investissement locatif</t>
  </si>
  <si>
    <t>Autres crédits</t>
  </si>
  <si>
    <t>100: Objet de l'opération de crédit</t>
  </si>
  <si>
    <t>TP</t>
  </si>
  <si>
    <t>Type de prêt</t>
  </si>
  <si>
    <t>TA</t>
  </si>
  <si>
    <t>Type d'amortissement</t>
  </si>
  <si>
    <t>TT</t>
  </si>
  <si>
    <t>Type de taux</t>
  </si>
  <si>
    <t>Prêts principaux</t>
  </si>
  <si>
    <t>Prêts pour travaux</t>
  </si>
  <si>
    <t>Prêts totalement amortissables</t>
  </si>
  <si>
    <t>Prêts partiellement amortissables</t>
  </si>
  <si>
    <t>Prêts in fine</t>
  </si>
  <si>
    <t>x300</t>
  </si>
  <si>
    <t>Prêts à taux fixe</t>
  </si>
  <si>
    <t>Prêts à taux variable</t>
  </si>
  <si>
    <t>x310</t>
  </si>
  <si>
    <t>Prêts à taux variable cappé</t>
  </si>
  <si>
    <t>x320</t>
  </si>
  <si>
    <t>Prêts à taux mixte</t>
  </si>
  <si>
    <t>x330</t>
  </si>
  <si>
    <t>100: Type de prêt</t>
  </si>
  <si>
    <t>120: Type de taux</t>
  </si>
  <si>
    <t>Intervalles de temps</t>
  </si>
  <si>
    <t>Intervalle de temps indisponible</t>
  </si>
  <si>
    <t>EN</t>
  </si>
  <si>
    <t>Taux d'effort à l'octroi (DSTI)</t>
  </si>
  <si>
    <t>Taux d'endettement à l'octroi (DTI)</t>
  </si>
  <si>
    <t>x340</t>
  </si>
  <si>
    <t>x900</t>
  </si>
  <si>
    <t>Type de garantie</t>
  </si>
  <si>
    <t>mi7</t>
  </si>
  <si>
    <t>Garantie par Hypothèque ou Privilège de prêteur de denier</t>
  </si>
  <si>
    <t>Garantie par la Caution d'un établissement de crédit</t>
  </si>
  <si>
    <t>Garantie par Crédit Logement</t>
  </si>
  <si>
    <t>Garantie par la Caution d'un organisme d'assurance</t>
  </si>
  <si>
    <t>Garantie par CEGC</t>
  </si>
  <si>
    <t>Garantie par CAMCA</t>
  </si>
  <si>
    <t>x160</t>
  </si>
  <si>
    <t>Autre type de garantie</t>
  </si>
  <si>
    <t>x170</t>
  </si>
  <si>
    <t>Sans garantie</t>
  </si>
  <si>
    <t>x180</t>
  </si>
  <si>
    <t>Information sur le type de garantie non disponible</t>
  </si>
  <si>
    <t>100: Type de garantie</t>
  </si>
  <si>
    <t>Hors prêts relais</t>
  </si>
  <si>
    <t>110: Type d'amortissement</t>
  </si>
  <si>
    <t>=</t>
  </si>
  <si>
    <t>+</t>
  </si>
  <si>
    <t>Total résidence principale</t>
  </si>
  <si>
    <t>Primo-accédant</t>
  </si>
  <si>
    <t>Domaine PC : Pourcentages</t>
  </si>
  <si>
    <t>&lt;= 3 ans</t>
  </si>
  <si>
    <t>&gt; 3 ans et &lt;= 3,5 ans</t>
  </si>
  <si>
    <t>&gt; 3,5 ans et &lt;= 4 ans</t>
  </si>
  <si>
    <t>&gt; 4 ans et &lt;= 4,5 ans</t>
  </si>
  <si>
    <t>&gt; 4,5 ans et &lt;= 5 ans</t>
  </si>
  <si>
    <t>&lt;= 10 ans</t>
  </si>
  <si>
    <t>&gt; 10 ans et &lt;= 15 ans</t>
  </si>
  <si>
    <t>&gt; 25 ans</t>
  </si>
  <si>
    <t>&gt; 15 ans et &lt;= 20 ans</t>
  </si>
  <si>
    <t>&gt; 20 ans et &lt;= 25 ans</t>
  </si>
  <si>
    <t>&lt;= 20 000 euros</t>
  </si>
  <si>
    <t>&gt; 100 000 euros</t>
  </si>
  <si>
    <t>&gt; 20 000 euros et &lt;= 30 000 euros</t>
  </si>
  <si>
    <t>&lt;= 20%</t>
  </si>
  <si>
    <t>&gt; 40%</t>
  </si>
  <si>
    <t>&lt;= 85%</t>
  </si>
  <si>
    <t>&gt; 110%</t>
  </si>
  <si>
    <t>&gt; 20% et &lt;= 30%</t>
  </si>
  <si>
    <t>&gt; 35% et &lt;= 40%</t>
  </si>
  <si>
    <t>&gt; 85% et &lt;= 95%</t>
  </si>
  <si>
    <t>&gt; 95% et &lt;= 100%</t>
  </si>
  <si>
    <t>&gt; 100% et &lt;= 110%</t>
  </si>
  <si>
    <t>ri25</t>
  </si>
  <si>
    <t>TG</t>
  </si>
  <si>
    <t>Domaine TG : Type de garantie</t>
  </si>
  <si>
    <t>&gt; 100%</t>
  </si>
  <si>
    <t>CU</t>
  </si>
  <si>
    <t>Domaine CU : Monnaies</t>
  </si>
  <si>
    <t>Total/NA</t>
  </si>
  <si>
    <t>EUR</t>
  </si>
  <si>
    <t>Euro</t>
  </si>
  <si>
    <t>100: Monnaie des opérations</t>
  </si>
  <si>
    <t>MO</t>
  </si>
  <si>
    <t>Monnaie des opérations</t>
  </si>
  <si>
    <t>Monnaie</t>
  </si>
  <si>
    <t>PM</t>
  </si>
  <si>
    <t>Périmètre</t>
  </si>
  <si>
    <t>100: Périmètre</t>
  </si>
  <si>
    <t>Social</t>
  </si>
  <si>
    <t>Domaine PM : Périmètre</t>
  </si>
  <si>
    <t>Ventilation des prêts</t>
  </si>
  <si>
    <t>VP</t>
  </si>
  <si>
    <t>Domaine VP : Ventilation des prêts</t>
  </si>
  <si>
    <t>Contrepartie</t>
  </si>
  <si>
    <t>100: Contrepartie</t>
  </si>
  <si>
    <t>OB</t>
  </si>
  <si>
    <t>Domaine OB : Objet de l'opération de crédit</t>
  </si>
  <si>
    <t>IT</t>
  </si>
  <si>
    <t>RA</t>
  </si>
  <si>
    <t>Domaine IT : Intervalles de temps</t>
  </si>
  <si>
    <t>100: Revenu annuel à l'octroi</t>
  </si>
  <si>
    <t>Revenu annuel à l'octroi</t>
  </si>
  <si>
    <t>Garantie par la Caution d'un établissement de crédit ou un organisme d'assurance</t>
  </si>
  <si>
    <t>x190</t>
  </si>
  <si>
    <t>Résidence</t>
  </si>
  <si>
    <t>Résidents</t>
  </si>
  <si>
    <t>PE</t>
  </si>
  <si>
    <t>Période couverte</t>
  </si>
  <si>
    <t>Dernier mois</t>
  </si>
  <si>
    <t>100: Période couverte</t>
  </si>
  <si>
    <t>Domaine PE : Période couverte</t>
  </si>
  <si>
    <t>Intervalles de montant</t>
  </si>
  <si>
    <t>IM</t>
  </si>
  <si>
    <t>Domaine IM : Intervalles de montant</t>
  </si>
  <si>
    <t>Intervalle de montant indisponible</t>
  </si>
  <si>
    <t>Prêts relais</t>
  </si>
  <si>
    <t>num:percentItemType</t>
  </si>
  <si>
    <t>Garantie par le Fonds de garantie à l'accession sociale</t>
  </si>
  <si>
    <t>Sociétés civiles immobilières</t>
  </si>
  <si>
    <t>Devises</t>
  </si>
  <si>
    <t>DEV</t>
  </si>
  <si>
    <t>CHF</t>
  </si>
  <si>
    <t>Franc suisse</t>
  </si>
  <si>
    <t>Livre sterling</t>
  </si>
  <si>
    <t>GBP</t>
  </si>
  <si>
    <t>Dollar américain</t>
  </si>
  <si>
    <t>USD</t>
  </si>
  <si>
    <t>x104</t>
  </si>
  <si>
    <t>France</t>
  </si>
  <si>
    <t>Prêts assortis d'un différé de remboursement</t>
  </si>
  <si>
    <t>Prêts relais prorogés</t>
  </si>
  <si>
    <t>Prêts à taux mixte cappé</t>
  </si>
  <si>
    <t>&lt;= 6 mois</t>
  </si>
  <si>
    <t>&gt; 6 mois et &lt;= 12 mois</t>
  </si>
  <si>
    <t>&gt; 12 mois</t>
  </si>
  <si>
    <t>x350</t>
  </si>
  <si>
    <t>x360</t>
  </si>
  <si>
    <t>x370</t>
  </si>
  <si>
    <t>&lt;= 1 an</t>
  </si>
  <si>
    <t>&gt; 1 an et &lt;= 2 ans</t>
  </si>
  <si>
    <t>&gt; 2 ans</t>
  </si>
  <si>
    <t>x400</t>
  </si>
  <si>
    <t>x410</t>
  </si>
  <si>
    <t>x420</t>
  </si>
  <si>
    <t>x500</t>
  </si>
  <si>
    <t>x510</t>
  </si>
  <si>
    <t>x520</t>
  </si>
  <si>
    <t>DP</t>
  </si>
  <si>
    <t>Durée de prorogation</t>
  </si>
  <si>
    <t>DF</t>
  </si>
  <si>
    <t>Différé de remboursement</t>
  </si>
  <si>
    <t>120: Durée de prorogation</t>
  </si>
  <si>
    <t>130: Différé de remboursement</t>
  </si>
  <si>
    <t>&gt; 33% et &lt;= 35%</t>
  </si>
  <si>
    <t>&gt; 30% et &lt;= 33%</t>
  </si>
  <si>
    <t>&gt; 33%</t>
  </si>
  <si>
    <t>&gt; 5 ans et &lt;= 5,5 ans</t>
  </si>
  <si>
    <t>&gt; 5,5 ans et &lt;= 6 ans</t>
  </si>
  <si>
    <t>&gt; 6 ans et &lt;= 6,5 ans</t>
  </si>
  <si>
    <t>&gt; 6,5 ans et &lt;= 7 ans</t>
  </si>
  <si>
    <t>&gt; 7 ans et &lt;= 7,5 ans</t>
  </si>
  <si>
    <t>&gt; 7,5 ans et &lt;= 8 ans</t>
  </si>
  <si>
    <t>&gt; 8 ans</t>
  </si>
  <si>
    <t>Couverture par une seule garantie</t>
  </si>
  <si>
    <t>Couverture par divers types de garanties</t>
  </si>
  <si>
    <t>Metric: Montant de la production nouvelle de crédit immobilier</t>
  </si>
  <si>
    <t>Metric: Nombre d'opérations de crédit immobilier</t>
  </si>
  <si>
    <t>MA</t>
  </si>
  <si>
    <t>Maturité</t>
  </si>
  <si>
    <t>Metric: Moyenne (en années) des durées initiales de crédit immobilier</t>
  </si>
  <si>
    <t>mi15</t>
  </si>
  <si>
    <t>Metric: Montant de la production nouvelle de crédit immobilier ne respectant pas la recommandation n° R-HCSF-2019-1</t>
  </si>
  <si>
    <t>Metric: Nombre d'opérations de crédit immobilier ne respectant pas la recommandation n° R-HCSF-2019-1</t>
  </si>
  <si>
    <t>ii15</t>
  </si>
  <si>
    <t>&lt;= 6 ans</t>
  </si>
  <si>
    <t>&gt; 7 ans</t>
  </si>
  <si>
    <t>&gt; 25 ans et &lt;= 30 ans</t>
  </si>
  <si>
    <t>&gt; 30 ans et &lt;= 35 ans</t>
  </si>
  <si>
    <t>&gt; 35 ans</t>
  </si>
  <si>
    <t>150: Maturité de plus de 25 ans</t>
  </si>
  <si>
    <t xml:space="preserve">100: DTI </t>
  </si>
  <si>
    <t xml:space="preserve">140: DTI </t>
  </si>
  <si>
    <t xml:space="preserve">110: Maturité </t>
  </si>
  <si>
    <t>&lt;= 30%</t>
  </si>
  <si>
    <t>&gt; 40% et &lt;= 50%</t>
  </si>
  <si>
    <t>&gt; 50%</t>
  </si>
  <si>
    <t>&lt;= 70%</t>
  </si>
  <si>
    <t>&gt; 70% et &lt;= 80%</t>
  </si>
  <si>
    <t>&gt; 80%</t>
  </si>
  <si>
    <t>x430</t>
  </si>
  <si>
    <t>x440</t>
  </si>
  <si>
    <t>x450</t>
  </si>
  <si>
    <t>100: Taux d'effort à l'octroi (DSTI)</t>
  </si>
  <si>
    <t>120: Taux d'effort à l'octroi (DSTI)</t>
  </si>
  <si>
    <t>&gt; 33% et &lt;= 40%</t>
  </si>
  <si>
    <t>QF</t>
  </si>
  <si>
    <t>Quotité de financement</t>
  </si>
  <si>
    <t>130: Quotité de financement</t>
  </si>
  <si>
    <t>pi25</t>
  </si>
  <si>
    <t>ER</t>
  </si>
  <si>
    <t>Taux d'effort à l'octroi (DSTI) sur la base du revenu net après impôt</t>
  </si>
  <si>
    <t>140: Taux d'effort à l'octroi (DSTI) sur la base du revenu net après impôt</t>
  </si>
  <si>
    <t>Non-Résidents</t>
  </si>
  <si>
    <t>Metric: Moyenne des taux d'effort (DSTI)</t>
  </si>
  <si>
    <t>Metric: Moyenne (en années de revenu) des taux d'endettement (DTI)</t>
  </si>
  <si>
    <t>Metric: Moyenne des LTV</t>
  </si>
  <si>
    <t>Metric: Moyenne des taux d'effort (DSTI) sur la base du revenu net après impôt</t>
  </si>
  <si>
    <t>Metric: Moyenne des revenus annuels</t>
  </si>
  <si>
    <t>Toutes monnaies</t>
  </si>
  <si>
    <t>DM</t>
  </si>
  <si>
    <t>Durée maximale</t>
  </si>
  <si>
    <t>160: Durée maximale</t>
  </si>
  <si>
    <t>Prêts VEFA</t>
  </si>
  <si>
    <t>Prêts à l'accession sociale</t>
  </si>
  <si>
    <t>CT</t>
  </si>
  <si>
    <t>Contrepartie, résidence</t>
  </si>
  <si>
    <t>110: Résidence</t>
  </si>
  <si>
    <t>Domaine CT : Contrepartie, résidence</t>
  </si>
  <si>
    <t>CP</t>
  </si>
  <si>
    <t>RE</t>
  </si>
  <si>
    <t>&gt; 30 000 euros et &lt;= 50 000 euros</t>
  </si>
  <si>
    <t>&gt; 50 000 euros et &lt;= 100 000 euros</t>
  </si>
  <si>
    <t>Outre-mer</t>
  </si>
  <si>
    <t>Dernier trimestre</t>
  </si>
  <si>
    <t>Dernier semestre</t>
  </si>
  <si>
    <t>Nouveaux crédits mis en force</t>
  </si>
  <si>
    <t>110: Objet de l'opération - RENT_IMMO</t>
  </si>
  <si>
    <t>Non applicable</t>
  </si>
  <si>
    <t>Charges</t>
  </si>
  <si>
    <t>BA</t>
  </si>
  <si>
    <t>Concept de base</t>
  </si>
  <si>
    <t>Revenus</t>
  </si>
  <si>
    <t>Metric: Ventilation de la production par maturité contractuelle</t>
  </si>
  <si>
    <t>Metric: Durée de vie moyenne modélisée de la production</t>
  </si>
  <si>
    <t>Metric: TESE moyen</t>
  </si>
  <si>
    <t>Metric: Frais de dossier</t>
  </si>
  <si>
    <t>Metric: Commissions de renégociation</t>
  </si>
  <si>
    <t>Metric: Commissions de distribution de contrats d'assurance</t>
  </si>
  <si>
    <t>Metric: Commissions de distribution sur contrat d'assurance emprunteur</t>
  </si>
  <si>
    <t>Metric: Commissions de distribution sur contrat multirisque habitation</t>
  </si>
  <si>
    <t>Metric: Commissions de distribution de contrats de garantie</t>
  </si>
  <si>
    <t>Metric: Autres produits liés à la mise en place du crédit</t>
  </si>
  <si>
    <t>Metric: Taux de cession interne</t>
  </si>
  <si>
    <t>Metric: Taux de swap correspondant à la maturité modélisée moyenne</t>
  </si>
  <si>
    <t>Metric: Pourcentage de prime de liquidité</t>
  </si>
  <si>
    <t>Metric: Pourcentage d'ajustement forward</t>
  </si>
  <si>
    <t>Metric: Pourcentage de prime liée au risque de remboursement anticipé</t>
  </si>
  <si>
    <t>Metric: Taux de frais de gestion prévisionnel</t>
  </si>
  <si>
    <t>Metric: Pourcentage de frais de gestion directs</t>
  </si>
  <si>
    <t>Metric: Pourcentage de commissions d'apporteurs d'affaires</t>
  </si>
  <si>
    <t>Metric: Pourcentage de frais de gestion indirects</t>
  </si>
  <si>
    <t>Metric: Coût du risque prévisionnel</t>
  </si>
  <si>
    <t>Metric: Actifs pondérés au titre du risque de crédit associés à la production</t>
  </si>
  <si>
    <t>Metric: Ratio de solvabilité CET 1 cible</t>
  </si>
  <si>
    <t>Metric: Rémunération cible des fonds propres</t>
  </si>
  <si>
    <t>Metric: Référence utilisée pour le taux de swap</t>
  </si>
  <si>
    <t>Metric: Encours moyen de crédits immobiliers de la période</t>
  </si>
  <si>
    <t>Metric: Revenus bruts d'intérêt sur l'encours de crédits</t>
  </si>
  <si>
    <t>Metric: Frais de renégociation</t>
  </si>
  <si>
    <t>Metric: Indemnités de remboursement anticipé</t>
  </si>
  <si>
    <t>Metric: Autres produits pouvant être rattachés aux crédits immobiliers</t>
  </si>
  <si>
    <t>Metric: Coût de refinancement des crédits immobiliers</t>
  </si>
  <si>
    <t>Metric: Intérêts sur dépôts de la clientèle non financière</t>
  </si>
  <si>
    <t>Metric: Intérêts sur épargne réglementée</t>
  </si>
  <si>
    <t>Metric: Intérêts sur ressources de la clientèle financière</t>
  </si>
  <si>
    <t>Metric: Intérêts sur financements intragroupe</t>
  </si>
  <si>
    <t>Metric: Intérêts sur ressources de marché</t>
  </si>
  <si>
    <t>Metric: Intérêts sur dette sécurisée</t>
  </si>
  <si>
    <t>Metric: Rémunération des capitaux propres</t>
  </si>
  <si>
    <t>Metric: Produits (+) / charges (-) nets de couverture du risque de taux</t>
  </si>
  <si>
    <t>Metric: Encours moyen des dépôts de la clientèle non financière</t>
  </si>
  <si>
    <t>Metric: Encours moyen d'épargne réglementée</t>
  </si>
  <si>
    <t>Metric: Encours moyen des ressources de la clientèle financière</t>
  </si>
  <si>
    <t>Metric: Encours moyen des financements intragroupe</t>
  </si>
  <si>
    <t>Metric: Encours moyen des ressources de marché</t>
  </si>
  <si>
    <t>Metric: Encours moyen de dette sécurisée</t>
  </si>
  <si>
    <t>Metric: Capitaux propres moyens</t>
  </si>
  <si>
    <t>Metric: Frais de gestion attribuables à l'activité</t>
  </si>
  <si>
    <t>Metric: Frais de gestion directs</t>
  </si>
  <si>
    <t>Metric: Commissions d'apporteurs d'affaires</t>
  </si>
  <si>
    <t>Metric: Frais de gestion indirects</t>
  </si>
  <si>
    <t>Metric: Coefficient d'exploitation du périmètre pertinent</t>
  </si>
  <si>
    <t>Metric: Coût du risque</t>
  </si>
  <si>
    <t>Metric: Actifs pondérés au titre du risque de crédit associés aux encours</t>
  </si>
  <si>
    <t>xbrli:stringItemType</t>
  </si>
  <si>
    <t>pi35</t>
  </si>
  <si>
    <t>pi40</t>
  </si>
  <si>
    <t>pi45</t>
  </si>
  <si>
    <t>pi50</t>
  </si>
  <si>
    <t>pi55</t>
  </si>
  <si>
    <t>pi60</t>
  </si>
  <si>
    <t>pi65</t>
  </si>
  <si>
    <t>pi70</t>
  </si>
  <si>
    <t>pi75</t>
  </si>
  <si>
    <t>pi80</t>
  </si>
  <si>
    <t>pi85</t>
  </si>
  <si>
    <t>pi90</t>
  </si>
  <si>
    <t>pi95</t>
  </si>
  <si>
    <t>ri35</t>
  </si>
  <si>
    <t>mi20</t>
  </si>
  <si>
    <t>si10</t>
  </si>
  <si>
    <t>mi25</t>
  </si>
  <si>
    <t>mi30</t>
  </si>
  <si>
    <t>mi35</t>
  </si>
  <si>
    <t>mi40</t>
  </si>
  <si>
    <t>mi45</t>
  </si>
  <si>
    <t>mi50</t>
  </si>
  <si>
    <t>mi55</t>
  </si>
  <si>
    <t>mi60</t>
  </si>
  <si>
    <t>mi65</t>
  </si>
  <si>
    <t>mi70</t>
  </si>
  <si>
    <t>mi75</t>
  </si>
  <si>
    <t>mi80</t>
  </si>
  <si>
    <t>mi85</t>
  </si>
  <si>
    <t>mi90</t>
  </si>
  <si>
    <t>mi95</t>
  </si>
  <si>
    <t>mi100</t>
  </si>
  <si>
    <t>mi105</t>
  </si>
  <si>
    <t>mi110</t>
  </si>
  <si>
    <t>mi115</t>
  </si>
  <si>
    <t>mi120</t>
  </si>
  <si>
    <t>mi125</t>
  </si>
  <si>
    <t>mi130</t>
  </si>
  <si>
    <t>mi135</t>
  </si>
  <si>
    <t>mi140</t>
  </si>
  <si>
    <t>mi145</t>
  </si>
  <si>
    <t>mi150</t>
  </si>
  <si>
    <t>mi155</t>
  </si>
  <si>
    <t>mi160</t>
  </si>
  <si>
    <t>mi165</t>
  </si>
  <si>
    <t>mi170</t>
  </si>
  <si>
    <t>mi175</t>
  </si>
  <si>
    <t>mi180</t>
  </si>
  <si>
    <t>mi185</t>
  </si>
  <si>
    <t>mi195</t>
  </si>
  <si>
    <t>Encours de crédits immobiliers de la période</t>
  </si>
  <si>
    <t>mi200</t>
  </si>
  <si>
    <t>pi100</t>
  </si>
  <si>
    <t>http://acpr.banque-france.fr/xbrl/creditimmo</t>
  </si>
  <si>
    <t>http://acpr.banque-france.fr/xbrl/creditimmo/dict/met</t>
  </si>
  <si>
    <t>http://acpr.banque-france.fr/xbrl/creditimmo/dict/dim</t>
  </si>
  <si>
    <t>http://acpr.banque-france.fr/xbrl/creditimmo/dict/dom</t>
  </si>
  <si>
    <t>Prêts pour acquisitions ou constructions de logements neufs ou acquisitions de biens avec d’importants travaux de rénovation</t>
  </si>
  <si>
    <t>Prêts à l'accession sociale et prêts conventionnés</t>
  </si>
  <si>
    <t>130: Type de prêt [230]</t>
  </si>
  <si>
    <t>x530</t>
  </si>
  <si>
    <t>25 ans</t>
  </si>
  <si>
    <t>&gt; 25 ans et &lt;= 27 ans</t>
  </si>
  <si>
    <t>x540</t>
  </si>
  <si>
    <t>&gt; 27 ans</t>
  </si>
  <si>
    <t>x550</t>
  </si>
  <si>
    <t>110: Maturité [230]</t>
  </si>
  <si>
    <t>x560</t>
  </si>
  <si>
    <t>&gt; 35%</t>
  </si>
  <si>
    <t>&lt;= 35%</t>
  </si>
  <si>
    <t>mi205</t>
  </si>
  <si>
    <t>ii20</t>
  </si>
  <si>
    <t>Metric: Montant de la production nouvelle de crédit immobilier ne respectant pas la recommandation n° R-HCSF-2021-1</t>
  </si>
  <si>
    <t>Metric: Nombre d'opérations de crédit immobilier ne respectant pas la recommandation n° R-HCSF-2021-1</t>
  </si>
  <si>
    <t>v2.3.0</t>
  </si>
  <si>
    <t>Diffusion de la version draft du DPM suite à l'instruction ACPR n°2021-I-02</t>
  </si>
  <si>
    <t>DA</t>
  </si>
  <si>
    <t>Durée d'amortissement</t>
  </si>
  <si>
    <t>&gt; 27 ans (ou &gt; 25 ans en l'absence de diffèré de remboursement)</t>
  </si>
  <si>
    <t>170: Durée d'amortissement [230]</t>
  </si>
  <si>
    <t>&lt;= 25 ans</t>
  </si>
  <si>
    <t>x570</t>
  </si>
  <si>
    <t>Regroupements de crédits</t>
  </si>
  <si>
    <t>100: Objet de l'opération de crédit [230]</t>
  </si>
  <si>
    <t>[230]</t>
  </si>
  <si>
    <t>&lt;= 2 ans</t>
  </si>
  <si>
    <t>x580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</si>
</sst>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5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9900"/>
      <name val="Calibri"/>
      <family val="2"/>
      <charset val="238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012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</cellStyleXfs>
  <cellXfs count="125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2480" applyFill="1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left" wrapText="1"/>
    </xf>
    <xf numFmtId="0" fontId="21" fillId="0" borderId="0" xfId="52010"/>
    <xf numFmtId="0" fontId="0" fillId="0" borderId="11" xfId="0" applyBorder="1"/>
    <xf numFmtId="0" fontId="19" fillId="0" borderId="0" xfId="0" applyNumberFormat="1" applyFont="1" applyAlignment="1">
      <alignment horizontal="left" vertical="center"/>
    </xf>
    <xf numFmtId="0" fontId="19" fillId="0" borderId="2" xfId="0" applyNumberFormat="1" applyFont="1" applyBorder="1" applyAlignment="1">
      <alignment horizontal="left" vertical="center"/>
    </xf>
    <xf numFmtId="0" fontId="0" fillId="0" borderId="2" xfId="0" applyBorder="1"/>
    <xf numFmtId="0" fontId="19" fillId="0" borderId="0" xfId="0" applyFont="1"/>
    <xf numFmtId="0" fontId="19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19" fillId="0" borderId="2" xfId="0" applyFont="1" applyBorder="1" applyAlignment="1">
      <alignment horizontal="left" vertical="center" indent="2"/>
    </xf>
    <xf numFmtId="0" fontId="19" fillId="0" borderId="0" xfId="0" applyNumberFormat="1" applyFont="1" applyAlignment="1">
      <alignment horizontal="left" vertical="center" indent="2"/>
    </xf>
    <xf numFmtId="0" fontId="19" fillId="0" borderId="2" xfId="0" applyNumberFormat="1" applyFont="1" applyBorder="1" applyAlignment="1">
      <alignment horizontal="left" vertical="center" indent="2"/>
    </xf>
    <xf numFmtId="0" fontId="19" fillId="0" borderId="0" xfId="0" applyNumberFormat="1" applyFont="1" applyAlignment="1">
      <alignment horizontal="left" vertical="center" indent="3"/>
    </xf>
    <xf numFmtId="0" fontId="19" fillId="0" borderId="2" xfId="0" applyNumberFormat="1" applyFont="1" applyBorder="1" applyAlignment="1">
      <alignment horizontal="left" vertical="center" indent="3"/>
    </xf>
    <xf numFmtId="0" fontId="0" fillId="0" borderId="0" xfId="0" applyAlignment="1">
      <alignment horizontal="left" indent="1"/>
    </xf>
    <xf numFmtId="0" fontId="21" fillId="0" borderId="0" xfId="52010" applyAlignment="1">
      <alignment vertical="center"/>
    </xf>
    <xf numFmtId="0" fontId="0" fillId="0" borderId="2" xfId="0" applyNumberFormat="1" applyFill="1" applyBorder="1"/>
    <xf numFmtId="0" fontId="22" fillId="0" borderId="0" xfId="0" applyFont="1"/>
    <xf numFmtId="0" fontId="18" fillId="0" borderId="0" xfId="0" applyFont="1" applyFill="1"/>
    <xf numFmtId="0" fontId="18" fillId="0" borderId="2" xfId="0" applyFont="1" applyFill="1" applyBorder="1" applyAlignment="1">
      <alignment horizontal="left" indent="1"/>
    </xf>
    <xf numFmtId="0" fontId="23" fillId="0" borderId="0" xfId="0" applyFont="1"/>
    <xf numFmtId="0" fontId="19" fillId="0" borderId="0" xfId="0" applyNumberFormat="1" applyFont="1" applyAlignment="1">
      <alignment horizontal="left" vertical="center" indent="4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5" fillId="0" borderId="0" xfId="0" applyFont="1" applyAlignment="1">
      <alignment vertical="center"/>
    </xf>
    <xf numFmtId="0" fontId="19" fillId="0" borderId="2" xfId="0" applyNumberFormat="1" applyFont="1" applyBorder="1" applyAlignment="1">
      <alignment horizontal="left" vertical="center" indent="1"/>
    </xf>
    <xf numFmtId="0" fontId="0" fillId="0" borderId="0" xfId="0" quotePrefix="1"/>
    <xf numFmtId="0" fontId="18" fillId="0" borderId="2" xfId="0" applyFont="1" applyFill="1" applyBorder="1" applyAlignment="1">
      <alignment horizontal="left" indent="2"/>
    </xf>
    <xf numFmtId="0" fontId="5" fillId="0" borderId="0" xfId="0" applyFont="1" applyAlignment="1">
      <alignment horizontal="left" vertical="center"/>
    </xf>
    <xf numFmtId="0" fontId="28" fillId="0" borderId="12" xfId="52011" applyNumberFormat="1" applyFont="1" applyFill="1" applyBorder="1" applyAlignment="1">
      <alignment horizontal="left"/>
    </xf>
    <xf numFmtId="0" fontId="28" fillId="0" borderId="12" xfId="52011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27" fillId="0" borderId="13" xfId="52011" applyNumberFormat="1" applyFont="1" applyFill="1" applyBorder="1" applyAlignment="1">
      <alignment horizontal="left" indent="3"/>
    </xf>
    <xf numFmtId="0" fontId="0" fillId="0" borderId="0" xfId="0" applyFont="1" applyAlignment="1">
      <alignment horizontal="left" vertical="center" indent="2"/>
    </xf>
    <xf numFmtId="0" fontId="0" fillId="0" borderId="2" xfId="0" applyFont="1" applyBorder="1" applyAlignment="1">
      <alignment horizontal="left" vertical="center" indent="2"/>
    </xf>
    <xf numFmtId="0" fontId="29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left" vertical="center" inden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0" fillId="0" borderId="0" xfId="0" applyFont="1"/>
    <xf numFmtId="0" fontId="30" fillId="0" borderId="0" xfId="0" applyFont="1" applyFill="1"/>
    <xf numFmtId="0" fontId="33" fillId="0" borderId="0" xfId="0" applyFont="1"/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/>
    <xf numFmtId="0" fontId="30" fillId="0" borderId="0" xfId="0" applyFont="1" applyAlignment="1"/>
    <xf numFmtId="0" fontId="19" fillId="0" borderId="2" xfId="0" applyFont="1" applyFill="1" applyBorder="1"/>
    <xf numFmtId="0" fontId="29" fillId="0" borderId="2" xfId="0" applyFont="1" applyFill="1" applyBorder="1"/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/>
    </xf>
    <xf numFmtId="0" fontId="0" fillId="33" borderId="2" xfId="0" applyFill="1" applyBorder="1" applyAlignment="1">
      <alignment vertical="center"/>
    </xf>
    <xf numFmtId="0" fontId="19" fillId="33" borderId="2" xfId="0" applyNumberFormat="1" applyFont="1" applyFill="1" applyBorder="1" applyAlignment="1">
      <alignment horizontal="left" vertical="center" indent="1"/>
    </xf>
    <xf numFmtId="0" fontId="19" fillId="33" borderId="2" xfId="0" applyNumberFormat="1" applyFont="1" applyFill="1" applyBorder="1" applyAlignment="1">
      <alignment horizontal="left" vertical="center" indent="2"/>
    </xf>
    <xf numFmtId="0" fontId="19" fillId="33" borderId="2" xfId="0" applyNumberFormat="1" applyFont="1" applyFill="1" applyBorder="1" applyAlignment="1">
      <alignment horizontal="left" vertical="center" indent="3"/>
    </xf>
    <xf numFmtId="0" fontId="19" fillId="33" borderId="2" xfId="0" applyFont="1" applyFill="1" applyBorder="1" applyAlignment="1">
      <alignment horizontal="left" vertical="center" indent="2"/>
    </xf>
    <xf numFmtId="0" fontId="19" fillId="33" borderId="2" xfId="0" applyNumberFormat="1" applyFont="1" applyFill="1" applyBorder="1" applyAlignment="1">
      <alignment horizontal="left" vertical="center" wrapText="1" indent="4"/>
    </xf>
    <xf numFmtId="0" fontId="19" fillId="33" borderId="2" xfId="0" applyNumberFormat="1" applyFont="1" applyFill="1" applyBorder="1" applyAlignment="1">
      <alignment horizontal="left" vertical="center" indent="4"/>
    </xf>
    <xf numFmtId="0" fontId="19" fillId="33" borderId="0" xfId="0" quotePrefix="1" applyNumberFormat="1" applyFont="1" applyFill="1" applyAlignment="1">
      <alignment horizontal="left" vertical="center"/>
    </xf>
    <xf numFmtId="0" fontId="19" fillId="33" borderId="0" xfId="0" applyNumberFormat="1" applyFont="1" applyFill="1" applyAlignment="1">
      <alignment horizontal="left" vertical="center"/>
    </xf>
    <xf numFmtId="0" fontId="0" fillId="33" borderId="2" xfId="0" applyFill="1" applyBorder="1"/>
    <xf numFmtId="0" fontId="23" fillId="33" borderId="0" xfId="0" applyFont="1" applyFill="1" applyAlignment="1"/>
    <xf numFmtId="0" fontId="23" fillId="0" borderId="0" xfId="0" applyFont="1" applyFill="1" applyAlignment="1"/>
    <xf numFmtId="0" fontId="23" fillId="0" borderId="0" xfId="0" applyFont="1" applyFill="1"/>
    <xf numFmtId="0" fontId="23" fillId="33" borderId="0" xfId="0" applyFont="1" applyFill="1" applyAlignment="1">
      <alignment horizontal="left" wrapText="1"/>
    </xf>
    <xf numFmtId="0" fontId="23" fillId="0" borderId="0" xfId="0" applyFont="1" applyAlignment="1"/>
    <xf numFmtId="0" fontId="18" fillId="0" borderId="0" xfId="2480" applyFont="1" applyFill="1"/>
    <xf numFmtId="0" fontId="18" fillId="0" borderId="0" xfId="0" applyFont="1"/>
    <xf numFmtId="0" fontId="0" fillId="33" borderId="0" xfId="0" applyFill="1"/>
    <xf numFmtId="0" fontId="23" fillId="33" borderId="0" xfId="0" applyFont="1" applyFill="1"/>
    <xf numFmtId="0" fontId="34" fillId="33" borderId="0" xfId="0" applyNumberFormat="1" applyFont="1" applyFill="1" applyAlignment="1">
      <alignment horizontal="left" vertical="center"/>
    </xf>
    <xf numFmtId="0" fontId="19" fillId="33" borderId="2" xfId="0" applyFont="1" applyFill="1" applyBorder="1"/>
    <xf numFmtId="0" fontId="19" fillId="33" borderId="0" xfId="0" applyNumberFormat="1" applyFont="1" applyFill="1" applyAlignment="1">
      <alignment horizontal="left" vertical="center" indent="1"/>
    </xf>
    <xf numFmtId="0" fontId="19" fillId="33" borderId="0" xfId="0" applyNumberFormat="1" applyFont="1" applyFill="1" applyAlignment="1">
      <alignment horizontal="left" vertical="center" indent="2"/>
    </xf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52012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_Members" xfId="52011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9900"/>
      <color rgb="FF00CC00"/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cpr.banque-france.fr/xbrl/credit-hab" TargetMode="External"/><Relationship Id="rId7" Type="http://schemas.openxmlformats.org/officeDocument/2006/relationships/hyperlink" Target="http://acpr.banque-france.fr/xbrl/credit-hab/dict/dom" TargetMode="External"/><Relationship Id="rId2" Type="http://schemas.openxmlformats.org/officeDocument/2006/relationships/hyperlink" Target="http://acpr.banque-france.fr/xbrl/credit-hab" TargetMode="External"/><Relationship Id="rId1" Type="http://schemas.openxmlformats.org/officeDocument/2006/relationships/hyperlink" Target="http://acpr.banque-france.fr/xbrl/credit-hab" TargetMode="External"/><Relationship Id="rId6" Type="http://schemas.openxmlformats.org/officeDocument/2006/relationships/hyperlink" Target="http://acpr.banque-france.fr/xbrl/credit-hab/dict/dim" TargetMode="External"/><Relationship Id="rId5" Type="http://schemas.openxmlformats.org/officeDocument/2006/relationships/hyperlink" Target="http://acpr.banque-france.fr/xbrl/credit-hab/dict/met" TargetMode="External"/><Relationship Id="rId4" Type="http://schemas.openxmlformats.org/officeDocument/2006/relationships/hyperlink" Target="http://acpr.banque-france.fr/xbrl/credit-ha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B1"/>
    </sheetView>
  </sheetViews>
  <sheetFormatPr baseColWidth="10" defaultColWidth="11.42578125" defaultRowHeight="15"/>
  <cols>
    <col min="1" max="1" width="15.140625" style="28" customWidth="1"/>
    <col min="2" max="2" width="73.28515625" style="28" bestFit="1" customWidth="1"/>
    <col min="3" max="16384" width="11.42578125" style="28"/>
  </cols>
  <sheetData>
    <row r="1" spans="1:4">
      <c r="A1" s="124" t="s">
        <v>62</v>
      </c>
      <c r="B1" s="124"/>
    </row>
    <row r="2" spans="1:4">
      <c r="A2" s="33" t="s">
        <v>63</v>
      </c>
      <c r="B2" s="33" t="s">
        <v>64</v>
      </c>
    </row>
    <row r="3" spans="1:4">
      <c r="A3" s="34" t="s">
        <v>65</v>
      </c>
      <c r="B3" s="35" t="s">
        <v>66</v>
      </c>
    </row>
    <row r="4" spans="1:4">
      <c r="A4" s="34" t="s">
        <v>67</v>
      </c>
      <c r="B4" s="35" t="s">
        <v>4</v>
      </c>
    </row>
    <row r="5" spans="1:4">
      <c r="A5" s="34" t="s">
        <v>68</v>
      </c>
      <c r="B5" s="35" t="s">
        <v>69</v>
      </c>
    </row>
    <row r="6" spans="1:4">
      <c r="A6" s="34" t="s">
        <v>70</v>
      </c>
      <c r="B6" s="35" t="s">
        <v>70</v>
      </c>
    </row>
    <row r="7" spans="1:4">
      <c r="A7" s="34" t="s">
        <v>22</v>
      </c>
      <c r="B7" s="35" t="s">
        <v>71</v>
      </c>
    </row>
    <row r="8" spans="1:4">
      <c r="A8" s="57" t="s">
        <v>321</v>
      </c>
      <c r="B8" s="56" t="s">
        <v>324</v>
      </c>
    </row>
    <row r="9" spans="1:4">
      <c r="A9" s="57" t="s">
        <v>183</v>
      </c>
      <c r="B9" s="56" t="s">
        <v>184</v>
      </c>
    </row>
    <row r="10" spans="1:4">
      <c r="A10" s="34" t="s">
        <v>56</v>
      </c>
      <c r="B10" s="35" t="s">
        <v>72</v>
      </c>
    </row>
    <row r="11" spans="1:4">
      <c r="A11" s="57" t="s">
        <v>219</v>
      </c>
      <c r="B11" s="56" t="s">
        <v>220</v>
      </c>
      <c r="C11" s="22"/>
      <c r="D11" s="22"/>
    </row>
    <row r="12" spans="1:4">
      <c r="A12" s="57" t="s">
        <v>204</v>
      </c>
      <c r="B12" s="56" t="s">
        <v>206</v>
      </c>
      <c r="C12" s="21"/>
      <c r="D12" s="19"/>
    </row>
    <row r="13" spans="1:4">
      <c r="A13" s="57" t="s">
        <v>202</v>
      </c>
      <c r="B13" s="56" t="s">
        <v>203</v>
      </c>
      <c r="C13" s="21"/>
      <c r="D13" s="19"/>
    </row>
    <row r="14" spans="1:4">
      <c r="A14" s="57" t="s">
        <v>76</v>
      </c>
      <c r="B14" s="56" t="s">
        <v>156</v>
      </c>
      <c r="C14" s="21"/>
      <c r="D14" s="19"/>
    </row>
    <row r="15" spans="1:4">
      <c r="A15" s="57" t="s">
        <v>213</v>
      </c>
      <c r="B15" s="56" t="s">
        <v>217</v>
      </c>
      <c r="C15" s="20"/>
      <c r="D15" s="19"/>
    </row>
    <row r="16" spans="1:4">
      <c r="A16" s="57" t="s">
        <v>192</v>
      </c>
      <c r="B16" s="56" t="s">
        <v>196</v>
      </c>
      <c r="C16" s="20"/>
      <c r="D16" s="20"/>
    </row>
    <row r="17" spans="1:4">
      <c r="A17" s="57" t="s">
        <v>180</v>
      </c>
      <c r="B17" s="56" t="s">
        <v>181</v>
      </c>
      <c r="C17" s="20"/>
      <c r="D17" s="19"/>
    </row>
    <row r="18" spans="1:4">
      <c r="A18" s="57" t="s">
        <v>198</v>
      </c>
      <c r="B18" s="56" t="s">
        <v>199</v>
      </c>
      <c r="C18" s="20"/>
      <c r="D18" s="19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10" location="'GA'!A1" tooltip="GA" display="GA"/>
    <hyperlink ref="A14" location="PC!A1" display="PC"/>
    <hyperlink ref="A13" location="OB!A1" display="OB"/>
    <hyperlink ref="A12" location="IT!A1" display="IT"/>
    <hyperlink ref="A18" location="VP!A1" display="VP"/>
    <hyperlink ref="A17" location="TG!A1" display="TG"/>
    <hyperlink ref="A9" location="CU!A1" display="CU"/>
    <hyperlink ref="A16" location="PM!A1" display="PM"/>
    <hyperlink ref="A8" location="CT!A1" display="CT"/>
    <hyperlink ref="A11" location="IM!A1" display="IM"/>
    <hyperlink ref="A15" location="PE!A1" display="P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2578125" defaultRowHeight="15"/>
  <cols>
    <col min="1" max="1" width="45.5703125" style="29" customWidth="1"/>
    <col min="2" max="2" width="6.85546875" style="29" bestFit="1" customWidth="1"/>
    <col min="3" max="9" width="11.42578125" style="29"/>
    <col min="10" max="10" width="36.8554687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v>1</v>
      </c>
      <c r="I2" s="10"/>
      <c r="J2" s="43" t="s">
        <v>207</v>
      </c>
      <c r="N2" s="29" t="s">
        <v>16</v>
      </c>
      <c r="P2" s="29" t="s">
        <v>205</v>
      </c>
    </row>
    <row r="3" spans="1:21">
      <c r="A3" s="41" t="s">
        <v>167</v>
      </c>
      <c r="B3" s="32" t="s">
        <v>50</v>
      </c>
      <c r="D3" s="29" t="s">
        <v>16</v>
      </c>
      <c r="H3" s="62">
        <v>1</v>
      </c>
      <c r="I3" s="40"/>
      <c r="J3" s="45" t="s">
        <v>57</v>
      </c>
      <c r="K3" s="29" t="str">
        <f>VLOOKUP(J3,A:B,2,FALSE)</f>
        <v>x0</v>
      </c>
      <c r="N3" s="29" t="s">
        <v>16</v>
      </c>
    </row>
    <row r="4" spans="1:21">
      <c r="A4" s="41" t="s">
        <v>169</v>
      </c>
      <c r="B4" s="32" t="s">
        <v>85</v>
      </c>
      <c r="D4" s="29" t="s">
        <v>16</v>
      </c>
      <c r="H4" s="62">
        <v>1</v>
      </c>
      <c r="I4" s="40"/>
      <c r="J4" s="52" t="s">
        <v>167</v>
      </c>
      <c r="K4" s="29" t="str">
        <f t="shared" ref="K4:K9" si="0">VLOOKUP(J4,A:B,2,FALSE)</f>
        <v>x100</v>
      </c>
      <c r="N4" s="29" t="s">
        <v>16</v>
      </c>
    </row>
    <row r="5" spans="1:21">
      <c r="A5" s="41" t="s">
        <v>327</v>
      </c>
      <c r="B5" s="32" t="s">
        <v>86</v>
      </c>
      <c r="D5" s="29" t="s">
        <v>16</v>
      </c>
      <c r="H5" s="62">
        <v>1</v>
      </c>
      <c r="I5" s="40"/>
      <c r="J5" s="52" t="s">
        <v>169</v>
      </c>
      <c r="K5" s="29" t="str">
        <f t="shared" si="0"/>
        <v>x110</v>
      </c>
      <c r="N5" s="29" t="s">
        <v>16</v>
      </c>
    </row>
    <row r="6" spans="1:21">
      <c r="A6" s="41" t="s">
        <v>328</v>
      </c>
      <c r="B6" s="32" t="s">
        <v>87</v>
      </c>
      <c r="D6" s="29" t="s">
        <v>16</v>
      </c>
      <c r="H6" s="62">
        <v>1</v>
      </c>
      <c r="I6" s="40"/>
      <c r="J6" s="52" t="s">
        <v>327</v>
      </c>
      <c r="K6" s="29" t="str">
        <f t="shared" si="0"/>
        <v>x120</v>
      </c>
      <c r="N6" s="29" t="s">
        <v>16</v>
      </c>
    </row>
    <row r="7" spans="1:21">
      <c r="A7" s="41" t="s">
        <v>168</v>
      </c>
      <c r="B7" s="32" t="s">
        <v>88</v>
      </c>
      <c r="D7" s="29" t="s">
        <v>16</v>
      </c>
      <c r="H7" s="62">
        <v>1</v>
      </c>
      <c r="I7" s="40"/>
      <c r="J7" s="52" t="s">
        <v>328</v>
      </c>
      <c r="K7" s="29" t="str">
        <f t="shared" si="0"/>
        <v>x130</v>
      </c>
      <c r="N7" s="29" t="s">
        <v>16</v>
      </c>
    </row>
    <row r="8" spans="1:21">
      <c r="A8" s="41" t="s">
        <v>221</v>
      </c>
      <c r="B8" s="32" t="s">
        <v>134</v>
      </c>
      <c r="D8" s="29" t="s">
        <v>16</v>
      </c>
      <c r="H8" s="62">
        <v>1</v>
      </c>
      <c r="I8" s="40"/>
      <c r="J8" s="52" t="s">
        <v>168</v>
      </c>
      <c r="K8" s="29" t="str">
        <f t="shared" si="0"/>
        <v>x140</v>
      </c>
      <c r="N8" s="29" t="s">
        <v>16</v>
      </c>
    </row>
    <row r="9" spans="1:21">
      <c r="A9" s="41"/>
      <c r="B9" s="32"/>
      <c r="I9" s="40"/>
      <c r="J9" s="52" t="s">
        <v>221</v>
      </c>
      <c r="K9" s="29" t="str">
        <f t="shared" si="0"/>
        <v>x900</v>
      </c>
      <c r="N9" s="29" t="s">
        <v>16</v>
      </c>
    </row>
    <row r="10" spans="1:21">
      <c r="A10" s="41"/>
      <c r="B10" s="32"/>
      <c r="I10" s="40"/>
      <c r="J10" s="3"/>
    </row>
    <row r="11" spans="1:21">
      <c r="A11" s="41"/>
      <c r="B11" s="32"/>
      <c r="I11" s="40"/>
      <c r="J11" s="41"/>
    </row>
    <row r="12" spans="1:21">
      <c r="A12" s="41"/>
      <c r="B12" s="32"/>
      <c r="I12" s="40"/>
      <c r="J12" s="41"/>
    </row>
    <row r="13" spans="1:21">
      <c r="A13" s="41"/>
      <c r="B13" s="32"/>
      <c r="I13" s="40"/>
      <c r="J13" s="41"/>
    </row>
    <row r="14" spans="1:21">
      <c r="I14" s="40"/>
      <c r="J14" s="41"/>
    </row>
    <row r="15" spans="1:21">
      <c r="A15" s="32"/>
      <c r="B15" s="32"/>
      <c r="I15" s="40"/>
      <c r="J15" s="41"/>
    </row>
    <row r="16" spans="1:21">
      <c r="A16" s="32"/>
      <c r="B16" s="32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J19" s="30"/>
    </row>
    <row r="20" spans="1:10">
      <c r="A20" s="32"/>
      <c r="B20" s="32"/>
      <c r="J20" s="30"/>
    </row>
    <row r="21" spans="1:10">
      <c r="A21" s="41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>
      <selection activeCell="D25" sqref="D25"/>
    </sheetView>
  </sheetViews>
  <sheetFormatPr baseColWidth="10" defaultColWidth="11.42578125" defaultRowHeight="15"/>
  <cols>
    <col min="1" max="1" width="45.5703125" style="26" customWidth="1"/>
    <col min="2" max="2" width="6.85546875" style="26" bestFit="1" customWidth="1"/>
    <col min="3" max="9" width="11.42578125" style="26"/>
    <col min="10" max="10" width="36.85546875" style="26" customWidth="1"/>
    <col min="11" max="11" width="6.28515625" style="26" bestFit="1" customWidth="1"/>
    <col min="12" max="15" width="11.42578125" style="26"/>
    <col min="16" max="16" width="18.85546875" style="26" customWidth="1"/>
    <col min="17" max="17" width="32.28515625" style="26" bestFit="1" customWidth="1"/>
    <col min="18" max="16384" width="11.42578125" style="26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65" t="s">
        <v>9</v>
      </c>
      <c r="C2" s="44" t="s">
        <v>36</v>
      </c>
      <c r="D2" s="26" t="s">
        <v>16</v>
      </c>
      <c r="H2" s="26">
        <f>COUNTIF($J$2:$J$289,A2)</f>
        <v>0</v>
      </c>
      <c r="I2" s="10"/>
      <c r="J2" s="3" t="s">
        <v>98</v>
      </c>
      <c r="N2" s="26" t="s">
        <v>16</v>
      </c>
      <c r="P2" s="26" t="s">
        <v>59</v>
      </c>
    </row>
    <row r="3" spans="1:21">
      <c r="A3" s="32" t="s">
        <v>235</v>
      </c>
      <c r="B3" s="32" t="s">
        <v>50</v>
      </c>
      <c r="D3" s="29" t="s">
        <v>16</v>
      </c>
      <c r="H3" s="29">
        <f t="shared" ref="H3:H7" si="0">COUNTIF($J$2:$J$289,A3)</f>
        <v>2</v>
      </c>
      <c r="J3" s="30" t="s">
        <v>235</v>
      </c>
      <c r="K3" s="29" t="str">
        <f t="shared" ref="K3:K9" si="1">VLOOKUP(J3,A:B,2,FALSE)</f>
        <v>x100</v>
      </c>
      <c r="N3" s="29" t="s">
        <v>16</v>
      </c>
    </row>
    <row r="4" spans="1:21">
      <c r="A4" s="32" t="s">
        <v>73</v>
      </c>
      <c r="B4" s="32" t="s">
        <v>51</v>
      </c>
      <c r="D4" s="29" t="s">
        <v>16</v>
      </c>
      <c r="H4" s="29">
        <f t="shared" si="0"/>
        <v>1</v>
      </c>
      <c r="J4" s="3" t="s">
        <v>99</v>
      </c>
      <c r="K4" s="29"/>
      <c r="N4" s="29" t="s">
        <v>16</v>
      </c>
      <c r="P4" s="26" t="s">
        <v>58</v>
      </c>
    </row>
    <row r="5" spans="1:21">
      <c r="A5" s="32" t="s">
        <v>74</v>
      </c>
      <c r="B5" s="32" t="s">
        <v>52</v>
      </c>
      <c r="D5" s="29" t="s">
        <v>16</v>
      </c>
      <c r="H5" s="29">
        <f t="shared" si="0"/>
        <v>1</v>
      </c>
      <c r="I5" s="40"/>
      <c r="J5" s="31" t="s">
        <v>235</v>
      </c>
      <c r="K5" s="29" t="str">
        <f t="shared" si="1"/>
        <v>x100</v>
      </c>
      <c r="L5" s="26" t="s">
        <v>152</v>
      </c>
      <c r="N5" s="29" t="s">
        <v>16</v>
      </c>
    </row>
    <row r="6" spans="1:21">
      <c r="A6" s="32" t="s">
        <v>75</v>
      </c>
      <c r="B6" s="32" t="s">
        <v>53</v>
      </c>
      <c r="D6" s="29" t="s">
        <v>16</v>
      </c>
      <c r="H6" s="29">
        <f t="shared" si="0"/>
        <v>1</v>
      </c>
      <c r="I6" s="40"/>
      <c r="J6" s="50" t="s">
        <v>73</v>
      </c>
      <c r="K6" s="29" t="str">
        <f t="shared" si="1"/>
        <v>x101</v>
      </c>
      <c r="M6" s="26" t="s">
        <v>153</v>
      </c>
      <c r="N6" s="26" t="s">
        <v>16</v>
      </c>
    </row>
    <row r="7" spans="1:21">
      <c r="A7" s="32" t="s">
        <v>329</v>
      </c>
      <c r="B7" s="32" t="s">
        <v>234</v>
      </c>
      <c r="D7" s="29" t="s">
        <v>16</v>
      </c>
      <c r="H7" s="29">
        <f t="shared" si="0"/>
        <v>1</v>
      </c>
      <c r="I7" s="40"/>
      <c r="J7" s="50" t="s">
        <v>74</v>
      </c>
      <c r="K7" s="29" t="str">
        <f t="shared" si="1"/>
        <v>x102</v>
      </c>
      <c r="M7" s="29" t="s">
        <v>153</v>
      </c>
      <c r="N7" s="29" t="s">
        <v>16</v>
      </c>
    </row>
    <row r="8" spans="1:21">
      <c r="A8" s="27"/>
      <c r="B8" s="27"/>
      <c r="D8" s="29"/>
      <c r="H8" s="29"/>
      <c r="J8" s="51" t="s">
        <v>75</v>
      </c>
      <c r="K8" s="29" t="str">
        <f t="shared" si="1"/>
        <v>x103</v>
      </c>
      <c r="M8" s="29" t="s">
        <v>153</v>
      </c>
      <c r="N8" s="29" t="s">
        <v>16</v>
      </c>
    </row>
    <row r="9" spans="1:21">
      <c r="A9" s="27"/>
      <c r="B9" s="27"/>
      <c r="D9" s="29"/>
      <c r="H9" s="29"/>
      <c r="J9" s="51" t="s">
        <v>329</v>
      </c>
      <c r="K9" s="29" t="str">
        <f t="shared" si="1"/>
        <v>x104</v>
      </c>
      <c r="M9" s="29" t="s">
        <v>153</v>
      </c>
      <c r="N9" s="29" t="s">
        <v>16</v>
      </c>
    </row>
    <row r="10" spans="1:21">
      <c r="A10" s="27"/>
      <c r="B10" s="27"/>
      <c r="D10" s="29"/>
      <c r="H10" s="29"/>
      <c r="J10" s="30"/>
      <c r="K10" s="29"/>
      <c r="N10" s="29"/>
    </row>
    <row r="11" spans="1:21">
      <c r="A11" s="27"/>
      <c r="B11" s="27"/>
      <c r="D11" s="29"/>
      <c r="H11" s="29"/>
      <c r="J11" s="30"/>
      <c r="K11" s="29"/>
      <c r="N11" s="29"/>
    </row>
    <row r="12" spans="1:21">
      <c r="A12" s="27"/>
      <c r="B12" s="27"/>
      <c r="D12" s="29"/>
      <c r="H12" s="29"/>
      <c r="J12" s="30"/>
      <c r="K12" s="29"/>
      <c r="N12" s="29"/>
    </row>
    <row r="13" spans="1:21">
      <c r="A13" s="27"/>
      <c r="B13" s="27"/>
      <c r="D13" s="29"/>
      <c r="H13" s="29"/>
      <c r="J13" s="30"/>
      <c r="K13" s="29"/>
      <c r="N13" s="29"/>
    </row>
    <row r="14" spans="1:21">
      <c r="A14" s="27"/>
      <c r="B14" s="27"/>
      <c r="D14" s="29"/>
      <c r="H14" s="29"/>
      <c r="J14" s="30"/>
      <c r="K14" s="29"/>
      <c r="N14" s="29"/>
    </row>
    <row r="15" spans="1:21">
      <c r="A15" s="27"/>
      <c r="B15" s="27"/>
      <c r="D15" s="29"/>
      <c r="H15" s="29"/>
      <c r="J15" s="30"/>
      <c r="K15" s="29"/>
      <c r="N15" s="29"/>
    </row>
    <row r="16" spans="1:21">
      <c r="A16" s="27"/>
      <c r="B16" s="27"/>
      <c r="D16" s="29"/>
      <c r="H16" s="29"/>
      <c r="J16" s="30"/>
      <c r="K16" s="29"/>
      <c r="N16" s="29"/>
    </row>
    <row r="17" spans="1:14">
      <c r="A17" s="27"/>
      <c r="B17" s="27"/>
      <c r="D17" s="29"/>
      <c r="H17" s="29"/>
      <c r="J17" s="30"/>
      <c r="K17" s="29"/>
      <c r="N17" s="29"/>
    </row>
    <row r="18" spans="1:14">
      <c r="A18" s="27"/>
      <c r="B18" s="27"/>
      <c r="D18" s="29"/>
      <c r="F18" s="29"/>
      <c r="G18" s="29"/>
      <c r="H18" s="29"/>
      <c r="J18" s="30"/>
      <c r="K18" s="29"/>
      <c r="N18" s="29"/>
    </row>
    <row r="19" spans="1:14">
      <c r="A19" s="27"/>
      <c r="B19" s="27"/>
      <c r="D19" s="29"/>
      <c r="F19" s="29"/>
      <c r="G19" s="29"/>
      <c r="H19" s="29"/>
      <c r="J19" s="30"/>
      <c r="K19" s="29"/>
      <c r="N19" s="29"/>
    </row>
    <row r="20" spans="1:14">
      <c r="A20" s="27"/>
      <c r="B20" s="27"/>
      <c r="D20" s="29"/>
      <c r="F20" s="29"/>
      <c r="G20" s="29"/>
      <c r="H20" s="29"/>
      <c r="J20" s="30"/>
      <c r="K20" s="29"/>
      <c r="N20" s="29"/>
    </row>
    <row r="21" spans="1:14">
      <c r="A21" s="27"/>
      <c r="B21" s="27"/>
      <c r="D21" s="29"/>
      <c r="F21" s="29"/>
      <c r="G21" s="29"/>
      <c r="H21" s="29"/>
      <c r="J21" s="30"/>
      <c r="K21" s="29"/>
      <c r="N21" s="29"/>
    </row>
    <row r="22" spans="1:14">
      <c r="A22" s="27"/>
      <c r="B22" s="27"/>
      <c r="D22" s="29"/>
      <c r="F22" s="29"/>
      <c r="G22" s="29"/>
      <c r="H22" s="29"/>
      <c r="J22" s="30"/>
      <c r="K22" s="29"/>
      <c r="N22" s="29"/>
    </row>
    <row r="23" spans="1:14">
      <c r="A23" s="27"/>
      <c r="B23" s="27"/>
      <c r="D23" s="29"/>
      <c r="F23" s="29"/>
      <c r="G23" s="29"/>
      <c r="H23" s="29"/>
      <c r="J23" s="30"/>
      <c r="K23" s="29"/>
      <c r="N23" s="29"/>
    </row>
    <row r="24" spans="1:14">
      <c r="A24" s="27"/>
      <c r="B24" s="27"/>
      <c r="D24" s="29"/>
      <c r="F24" s="29"/>
      <c r="G24" s="29"/>
      <c r="H24" s="29"/>
      <c r="J24" s="30"/>
      <c r="K24" s="29"/>
      <c r="N24" s="29"/>
    </row>
    <row r="25" spans="1:14">
      <c r="A25" s="27"/>
      <c r="B25" s="27"/>
      <c r="D25" s="29"/>
      <c r="F25" s="29"/>
      <c r="G25" s="29"/>
      <c r="H25" s="29"/>
      <c r="J25" s="30"/>
      <c r="K25" s="29"/>
      <c r="N25" s="29"/>
    </row>
    <row r="26" spans="1:14">
      <c r="A26" s="27"/>
      <c r="B26" s="27"/>
      <c r="D26" s="29"/>
      <c r="F26" s="29"/>
      <c r="G26" s="29"/>
      <c r="H26" s="29"/>
      <c r="J26" s="30"/>
      <c r="K26" s="29"/>
      <c r="N26" s="29"/>
    </row>
    <row r="27" spans="1:14">
      <c r="A27" s="27"/>
      <c r="B27" s="27"/>
      <c r="D27" s="29"/>
      <c r="F27" s="29"/>
      <c r="G27" s="29"/>
      <c r="H27" s="29"/>
      <c r="J27" s="30"/>
      <c r="K27" s="29"/>
      <c r="N27" s="29"/>
    </row>
    <row r="28" spans="1:14">
      <c r="A28" s="27"/>
      <c r="B28" s="27"/>
      <c r="D28" s="29"/>
      <c r="F28" s="29"/>
      <c r="G28" s="29"/>
      <c r="H28" s="29"/>
      <c r="J28" s="30"/>
      <c r="K28" s="29"/>
      <c r="N28" s="29"/>
    </row>
    <row r="29" spans="1:14">
      <c r="A29" s="27"/>
      <c r="B29" s="27"/>
      <c r="D29" s="29"/>
      <c r="F29" s="29"/>
      <c r="G29" s="29"/>
      <c r="H29" s="29"/>
      <c r="J29" s="30"/>
      <c r="K29" s="29"/>
      <c r="N29" s="29"/>
    </row>
    <row r="30" spans="1:14">
      <c r="A30" s="27"/>
      <c r="B30" s="27"/>
      <c r="D30" s="29"/>
      <c r="F30" s="29"/>
      <c r="G30" s="29"/>
      <c r="H30" s="29"/>
      <c r="J30" s="30"/>
      <c r="K30" s="29"/>
      <c r="N30" s="29"/>
    </row>
    <row r="31" spans="1:14">
      <c r="A31" s="27"/>
      <c r="B31" s="27"/>
      <c r="D31" s="29"/>
      <c r="F31" s="29"/>
      <c r="G31" s="29"/>
      <c r="H31" s="29"/>
      <c r="J31" s="30"/>
      <c r="K31" s="29"/>
      <c r="N31" s="29"/>
    </row>
    <row r="32" spans="1:14">
      <c r="A32" s="27"/>
      <c r="B32" s="27"/>
      <c r="D32" s="29"/>
      <c r="F32" s="29"/>
      <c r="G32" s="29"/>
      <c r="H32" s="29"/>
      <c r="J32" s="30"/>
      <c r="K32" s="29"/>
      <c r="N32" s="29"/>
    </row>
    <row r="33" spans="1:14">
      <c r="A33" s="27"/>
      <c r="B33" s="27"/>
      <c r="D33" s="29"/>
      <c r="F33" s="29"/>
      <c r="G33" s="29"/>
      <c r="H33" s="29"/>
      <c r="J33" s="30"/>
      <c r="K33" s="29"/>
      <c r="N33" s="29"/>
    </row>
    <row r="34" spans="1:14">
      <c r="A34" s="27"/>
      <c r="B34" s="27"/>
      <c r="D34" s="29"/>
      <c r="F34" s="29"/>
      <c r="G34" s="29"/>
      <c r="H34" s="29"/>
      <c r="J34" s="30"/>
      <c r="K34" s="29"/>
      <c r="N34" s="29"/>
    </row>
    <row r="35" spans="1:14">
      <c r="A35" s="27"/>
      <c r="B35" s="27"/>
      <c r="D35" s="29"/>
      <c r="F35" s="29"/>
      <c r="G35" s="29"/>
      <c r="H35" s="29"/>
      <c r="J35" s="30"/>
      <c r="K35" s="29"/>
      <c r="N35" s="29"/>
    </row>
    <row r="36" spans="1:14">
      <c r="A36" s="27"/>
      <c r="B36" s="27"/>
      <c r="D36" s="29"/>
      <c r="F36" s="29"/>
      <c r="G36" s="29"/>
      <c r="H36" s="29"/>
      <c r="J36" s="30"/>
      <c r="K36" s="29"/>
      <c r="N36" s="29"/>
    </row>
    <row r="37" spans="1:14">
      <c r="A37" s="27"/>
      <c r="B37" s="27"/>
      <c r="D37" s="29"/>
      <c r="F37" s="29"/>
      <c r="G37" s="29"/>
      <c r="H37" s="29"/>
      <c r="J37" s="30"/>
      <c r="K37" s="29"/>
      <c r="N37" s="29"/>
    </row>
    <row r="38" spans="1:14">
      <c r="A38" s="27"/>
      <c r="B38" s="27"/>
      <c r="D38" s="29"/>
      <c r="F38" s="29"/>
      <c r="G38" s="29"/>
      <c r="H38" s="29"/>
      <c r="J38" s="30"/>
      <c r="K38" s="29"/>
      <c r="N38" s="29"/>
    </row>
    <row r="39" spans="1:14">
      <c r="A39" s="27"/>
      <c r="B39" s="27"/>
      <c r="D39" s="29"/>
      <c r="F39" s="29"/>
      <c r="G39" s="29"/>
      <c r="H39" s="29"/>
      <c r="J39" s="30"/>
      <c r="K39" s="29"/>
      <c r="N39" s="29"/>
    </row>
    <row r="40" spans="1:14">
      <c r="A40" s="27"/>
      <c r="B40" s="27"/>
      <c r="D40" s="29"/>
      <c r="F40" s="29"/>
      <c r="G40" s="29"/>
      <c r="H40" s="29"/>
      <c r="J40" s="30"/>
      <c r="K40" s="29"/>
      <c r="N40" s="29"/>
    </row>
    <row r="41" spans="1:14">
      <c r="A41" s="27"/>
      <c r="B41" s="27"/>
      <c r="D41" s="29"/>
      <c r="F41" s="29"/>
      <c r="G41" s="29"/>
      <c r="H41" s="29"/>
      <c r="J41" s="30"/>
      <c r="K41" s="29"/>
      <c r="N41" s="29"/>
    </row>
    <row r="42" spans="1:14">
      <c r="A42" s="27"/>
      <c r="B42" s="27"/>
      <c r="D42" s="29"/>
      <c r="F42" s="29"/>
      <c r="G42" s="29"/>
      <c r="H42" s="29"/>
      <c r="J42" s="30"/>
      <c r="K42" s="29"/>
      <c r="N42" s="29"/>
    </row>
    <row r="43" spans="1:14">
      <c r="A43" s="27"/>
      <c r="B43" s="27"/>
      <c r="D43" s="29"/>
      <c r="F43" s="29"/>
      <c r="G43" s="29"/>
      <c r="H43" s="29"/>
      <c r="J43" s="30"/>
      <c r="K43" s="29"/>
      <c r="N43" s="29"/>
    </row>
    <row r="44" spans="1:14">
      <c r="A44" s="27"/>
      <c r="B44" s="27"/>
      <c r="D44" s="29"/>
      <c r="F44" s="29"/>
      <c r="G44" s="29"/>
      <c r="H44" s="29"/>
      <c r="J44" s="30"/>
      <c r="K44" s="29"/>
      <c r="N44" s="29"/>
    </row>
    <row r="45" spans="1:14">
      <c r="A45" s="27"/>
      <c r="B45" s="27"/>
      <c r="D45" s="29"/>
      <c r="F45" s="29"/>
      <c r="G45" s="29"/>
      <c r="H45" s="29"/>
      <c r="J45" s="30"/>
      <c r="K45" s="29"/>
      <c r="N45" s="29"/>
    </row>
    <row r="46" spans="1:14">
      <c r="A46" s="27"/>
      <c r="B46" s="27"/>
      <c r="D46" s="29"/>
      <c r="F46" s="29"/>
      <c r="G46" s="29"/>
      <c r="H46" s="29"/>
      <c r="J46" s="30"/>
      <c r="K46" s="29"/>
      <c r="N46" s="29"/>
    </row>
    <row r="47" spans="1:14">
      <c r="A47" s="27"/>
      <c r="B47" s="27"/>
      <c r="D47" s="29"/>
      <c r="F47" s="29"/>
      <c r="G47" s="29"/>
      <c r="H47" s="29"/>
      <c r="J47" s="30"/>
      <c r="K47" s="29"/>
      <c r="N47" s="29"/>
    </row>
    <row r="48" spans="1:14">
      <c r="A48" s="27"/>
      <c r="B48" s="27"/>
      <c r="D48" s="29"/>
      <c r="F48" s="29"/>
      <c r="G48" s="29"/>
      <c r="H48" s="29"/>
      <c r="J48" s="30"/>
      <c r="K48" s="29"/>
      <c r="N48" s="29"/>
    </row>
    <row r="49" spans="1:14">
      <c r="A49" s="27"/>
      <c r="B49" s="27"/>
      <c r="D49" s="29"/>
      <c r="F49" s="29"/>
      <c r="G49" s="29"/>
      <c r="H49" s="29"/>
      <c r="J49" s="30"/>
      <c r="K49" s="29"/>
      <c r="N49" s="29"/>
    </row>
    <row r="50" spans="1:14">
      <c r="A50" s="27"/>
      <c r="B50" s="27"/>
      <c r="D50" s="29"/>
      <c r="H50" s="29"/>
      <c r="J50" s="30"/>
      <c r="K50" s="29"/>
      <c r="N50" s="29"/>
    </row>
    <row r="51" spans="1:14">
      <c r="A51" s="27"/>
      <c r="B51" s="27"/>
      <c r="D51" s="29"/>
      <c r="H51" s="29"/>
      <c r="J51" s="30"/>
      <c r="K51" s="29"/>
      <c r="N51" s="29"/>
    </row>
    <row r="52" spans="1:14">
      <c r="A52" s="27"/>
      <c r="B52" s="27"/>
      <c r="D52" s="29"/>
      <c r="H52" s="29"/>
      <c r="J52" s="30"/>
      <c r="K52" s="29"/>
      <c r="N52" s="29"/>
    </row>
    <row r="53" spans="1:14">
      <c r="A53" s="27"/>
      <c r="B53" s="27"/>
      <c r="D53" s="29"/>
      <c r="H53" s="29"/>
      <c r="J53" s="30"/>
      <c r="K53" s="29"/>
      <c r="N53" s="29"/>
    </row>
    <row r="54" spans="1:14">
      <c r="A54" s="27"/>
      <c r="B54" s="27"/>
      <c r="D54" s="29"/>
      <c r="H54" s="29"/>
      <c r="J54" s="30"/>
      <c r="K54" s="29"/>
      <c r="N54" s="29"/>
    </row>
    <row r="55" spans="1:14">
      <c r="A55" s="27"/>
      <c r="B55" s="27"/>
      <c r="D55" s="29"/>
      <c r="H55" s="29"/>
      <c r="J55" s="30"/>
      <c r="K55" s="29"/>
      <c r="N55" s="29"/>
    </row>
    <row r="56" spans="1:14">
      <c r="A56" s="27"/>
      <c r="B56" s="27"/>
      <c r="D56" s="29"/>
      <c r="H56" s="29"/>
      <c r="J56" s="30"/>
      <c r="K56" s="29"/>
      <c r="N56" s="29"/>
    </row>
    <row r="57" spans="1:14">
      <c r="A57" s="27"/>
      <c r="B57" s="27"/>
      <c r="D57" s="29"/>
      <c r="H57" s="29"/>
      <c r="J57" s="30"/>
      <c r="K57" s="29"/>
      <c r="N57" s="29"/>
    </row>
    <row r="58" spans="1:14">
      <c r="A58" s="27"/>
      <c r="B58" s="27"/>
      <c r="D58" s="29"/>
      <c r="H58" s="29"/>
      <c r="J58" s="30"/>
      <c r="K58" s="29"/>
      <c r="N58" s="29"/>
    </row>
    <row r="59" spans="1:14">
      <c r="A59" s="27"/>
      <c r="B59" s="27"/>
      <c r="D59" s="29"/>
      <c r="H59" s="29"/>
      <c r="J59" s="30"/>
      <c r="K59" s="29"/>
      <c r="N59" s="29"/>
    </row>
    <row r="60" spans="1:14">
      <c r="A60" s="27"/>
      <c r="B60" s="27"/>
      <c r="D60" s="29"/>
      <c r="H60" s="29"/>
      <c r="J60" s="30"/>
      <c r="K60" s="29"/>
      <c r="N60" s="29"/>
    </row>
    <row r="61" spans="1:14">
      <c r="A61" s="27"/>
      <c r="B61" s="27"/>
      <c r="D61" s="29"/>
      <c r="H61" s="29"/>
      <c r="J61" s="30"/>
      <c r="K61" s="29"/>
      <c r="N61" s="29"/>
    </row>
    <row r="62" spans="1:14">
      <c r="A62" s="27"/>
      <c r="B62" s="27"/>
      <c r="D62" s="29"/>
      <c r="H62" s="29"/>
      <c r="J62" s="30"/>
      <c r="K62" s="29"/>
      <c r="N62" s="29"/>
    </row>
    <row r="63" spans="1:14">
      <c r="A63" s="27"/>
      <c r="B63" s="27"/>
      <c r="D63" s="29"/>
      <c r="H63" s="29"/>
      <c r="J63" s="30"/>
      <c r="K63" s="29"/>
      <c r="N63" s="29"/>
    </row>
    <row r="64" spans="1:14">
      <c r="A64" s="27"/>
      <c r="B64" s="27"/>
      <c r="D64" s="29"/>
      <c r="H64" s="29"/>
      <c r="J64" s="30"/>
      <c r="K64" s="29"/>
      <c r="N64" s="29"/>
    </row>
    <row r="65" spans="1:14">
      <c r="A65" s="27"/>
      <c r="B65" s="27"/>
      <c r="D65" s="29"/>
      <c r="H65" s="29"/>
      <c r="J65" s="30"/>
      <c r="K65" s="29"/>
      <c r="N65" s="29"/>
    </row>
    <row r="66" spans="1:14">
      <c r="A66" s="27"/>
      <c r="B66" s="27"/>
      <c r="D66" s="29"/>
      <c r="H66" s="29"/>
      <c r="J66" s="30"/>
      <c r="K66" s="29"/>
      <c r="N66" s="29"/>
    </row>
    <row r="67" spans="1:14">
      <c r="A67" s="27"/>
      <c r="B67" s="27"/>
      <c r="D67" s="29"/>
      <c r="H67" s="29"/>
      <c r="J67" s="30"/>
      <c r="K67" s="29"/>
      <c r="N67" s="29"/>
    </row>
    <row r="68" spans="1:14">
      <c r="A68" s="27"/>
      <c r="B68" s="27"/>
      <c r="D68" s="29"/>
      <c r="H68" s="29"/>
      <c r="J68" s="30"/>
      <c r="K68" s="29"/>
      <c r="N68" s="29"/>
    </row>
    <row r="69" spans="1:14">
      <c r="A69" s="27"/>
      <c r="B69" s="27"/>
      <c r="D69" s="29"/>
      <c r="H69" s="29"/>
      <c r="J69" s="30"/>
      <c r="K69" s="29"/>
      <c r="N69" s="29"/>
    </row>
    <row r="70" spans="1:14">
      <c r="A70" s="27"/>
      <c r="B70" s="27"/>
      <c r="D70" s="29"/>
      <c r="H70" s="29"/>
      <c r="J70" s="30"/>
      <c r="K70" s="29"/>
      <c r="N70" s="29"/>
    </row>
    <row r="71" spans="1:14">
      <c r="A71" s="27"/>
      <c r="B71" s="27"/>
      <c r="D71" s="29"/>
      <c r="H71" s="29"/>
      <c r="J71" s="30"/>
      <c r="K71" s="29"/>
      <c r="N71" s="29"/>
    </row>
    <row r="72" spans="1:14">
      <c r="A72" s="27"/>
      <c r="B72" s="27"/>
      <c r="D72" s="29"/>
      <c r="H72" s="29"/>
      <c r="J72" s="30"/>
      <c r="K72" s="29"/>
      <c r="N72" s="29"/>
    </row>
    <row r="73" spans="1:14">
      <c r="A73" s="27"/>
      <c r="B73" s="27"/>
      <c r="D73" s="29"/>
      <c r="H73" s="29"/>
      <c r="J73" s="30"/>
      <c r="K73" s="29"/>
      <c r="N73" s="29"/>
    </row>
    <row r="74" spans="1:14">
      <c r="A74" s="27"/>
      <c r="B74" s="27"/>
      <c r="D74" s="29"/>
      <c r="H74" s="29"/>
      <c r="J74" s="30"/>
      <c r="K74" s="29"/>
      <c r="N74" s="29"/>
    </row>
    <row r="75" spans="1:14">
      <c r="A75" s="27"/>
      <c r="B75" s="27"/>
      <c r="D75" s="29"/>
      <c r="H75" s="29"/>
      <c r="J75" s="30"/>
      <c r="K75" s="29"/>
      <c r="N75" s="29"/>
    </row>
    <row r="76" spans="1:14">
      <c r="A76" s="27"/>
      <c r="B76" s="27"/>
      <c r="D76" s="29"/>
      <c r="H76" s="29"/>
      <c r="J76" s="30"/>
      <c r="K76" s="29"/>
      <c r="N76" s="29"/>
    </row>
    <row r="77" spans="1:14">
      <c r="A77" s="27"/>
      <c r="B77" s="27"/>
      <c r="D77" s="29"/>
      <c r="H77" s="29"/>
      <c r="J77" s="30"/>
      <c r="K77" s="29"/>
      <c r="N77" s="29"/>
    </row>
    <row r="78" spans="1:14">
      <c r="A78" s="27"/>
      <c r="B78" s="27"/>
      <c r="D78" s="29"/>
      <c r="H78" s="29"/>
      <c r="J78" s="30"/>
      <c r="K78" s="29"/>
      <c r="N78" s="29"/>
    </row>
    <row r="79" spans="1:14">
      <c r="A79" s="27"/>
      <c r="B79" s="27"/>
      <c r="D79" s="29"/>
      <c r="H79" s="29"/>
      <c r="J79" s="30"/>
      <c r="K79" s="29"/>
      <c r="N79" s="29"/>
    </row>
    <row r="80" spans="1:14">
      <c r="A80" s="27"/>
      <c r="B80" s="27"/>
      <c r="D80" s="29"/>
      <c r="H80" s="29"/>
      <c r="J80" s="30"/>
      <c r="K80" s="29"/>
      <c r="N80" s="29"/>
    </row>
    <row r="81" spans="1:14">
      <c r="A81" s="27"/>
      <c r="B81" s="27"/>
      <c r="D81" s="29"/>
      <c r="H81" s="29"/>
      <c r="J81" s="30"/>
      <c r="K81" s="29"/>
      <c r="N81" s="29"/>
    </row>
    <row r="82" spans="1:14">
      <c r="A82" s="27"/>
      <c r="B82" s="27"/>
      <c r="D82" s="29"/>
      <c r="H82" s="29"/>
      <c r="J82" s="30"/>
      <c r="K82" s="29"/>
      <c r="N82" s="29"/>
    </row>
    <row r="83" spans="1:14">
      <c r="A83" s="27"/>
      <c r="B83" s="27"/>
      <c r="D83" s="29"/>
      <c r="H83" s="29"/>
      <c r="J83" s="30"/>
      <c r="K83" s="29"/>
      <c r="N83" s="29"/>
    </row>
    <row r="84" spans="1:14">
      <c r="A84" s="27"/>
      <c r="B84" s="27"/>
      <c r="D84" s="29"/>
      <c r="H84" s="29"/>
      <c r="J84" s="30"/>
      <c r="K84" s="29"/>
      <c r="N84" s="29"/>
    </row>
    <row r="85" spans="1:14">
      <c r="A85" s="27"/>
      <c r="B85" s="27"/>
      <c r="D85" s="29"/>
      <c r="H85" s="29"/>
      <c r="J85" s="30"/>
      <c r="K85" s="29"/>
      <c r="N85" s="29"/>
    </row>
    <row r="86" spans="1:14">
      <c r="A86" s="27"/>
      <c r="B86" s="27"/>
      <c r="D86" s="29"/>
      <c r="H86" s="29"/>
      <c r="J86" s="30"/>
      <c r="K86" s="29"/>
      <c r="N86" s="29"/>
    </row>
    <row r="87" spans="1:14">
      <c r="A87" s="27"/>
      <c r="B87" s="27"/>
      <c r="D87" s="29"/>
      <c r="H87" s="29"/>
      <c r="J87" s="30"/>
      <c r="K87" s="29"/>
      <c r="N87" s="29"/>
    </row>
    <row r="88" spans="1:14">
      <c r="A88" s="27"/>
      <c r="B88" s="27"/>
      <c r="D88" s="29"/>
      <c r="H88" s="29"/>
      <c r="J88" s="30"/>
      <c r="K88" s="29"/>
      <c r="N88" s="29"/>
    </row>
    <row r="89" spans="1:14">
      <c r="A89" s="27"/>
      <c r="B89" s="27"/>
      <c r="D89" s="29"/>
      <c r="H89" s="29"/>
      <c r="J89" s="30"/>
      <c r="K89" s="29"/>
      <c r="N89" s="29"/>
    </row>
    <row r="90" spans="1:14">
      <c r="A90" s="27"/>
      <c r="B90" s="27"/>
      <c r="D90" s="29"/>
      <c r="H90" s="29"/>
      <c r="J90" s="30"/>
      <c r="K90" s="29"/>
      <c r="N90" s="29"/>
    </row>
    <row r="91" spans="1:14">
      <c r="A91" s="27"/>
      <c r="B91" s="27"/>
      <c r="D91" s="29"/>
      <c r="H91" s="29"/>
      <c r="J91" s="30"/>
      <c r="K91" s="29"/>
      <c r="N91" s="29"/>
    </row>
    <row r="92" spans="1:14">
      <c r="A92" s="27"/>
      <c r="B92" s="27"/>
      <c r="D92" s="29"/>
      <c r="H92" s="29"/>
      <c r="J92" s="30"/>
      <c r="K92" s="29"/>
      <c r="N92" s="29"/>
    </row>
    <row r="93" spans="1:14">
      <c r="A93" s="27"/>
      <c r="B93" s="27"/>
      <c r="D93" s="29"/>
      <c r="H93" s="29"/>
      <c r="J93" s="30"/>
      <c r="K93" s="29"/>
      <c r="N93" s="29"/>
    </row>
    <row r="94" spans="1:14">
      <c r="A94" s="27"/>
      <c r="B94" s="27"/>
      <c r="D94" s="29"/>
      <c r="H94" s="29"/>
      <c r="J94" s="30"/>
      <c r="K94" s="29"/>
      <c r="N94" s="29"/>
    </row>
    <row r="95" spans="1:14">
      <c r="A95" s="27"/>
      <c r="B95" s="27"/>
      <c r="D95" s="29"/>
      <c r="H95" s="29"/>
      <c r="J95" s="30"/>
      <c r="K95" s="29"/>
      <c r="N95" s="29"/>
    </row>
    <row r="96" spans="1:14">
      <c r="A96" s="27"/>
      <c r="B96" s="27"/>
      <c r="D96" s="29"/>
      <c r="H96" s="29"/>
      <c r="J96" s="30"/>
      <c r="K96" s="29"/>
      <c r="N96" s="29"/>
    </row>
    <row r="97" spans="1:14">
      <c r="A97" s="27"/>
      <c r="B97" s="27"/>
      <c r="D97" s="29"/>
      <c r="H97" s="29"/>
      <c r="J97" s="30"/>
      <c r="K97" s="29"/>
      <c r="N97" s="29"/>
    </row>
    <row r="98" spans="1:14">
      <c r="A98" s="27"/>
      <c r="B98" s="27"/>
      <c r="D98" s="29"/>
      <c r="H98" s="29"/>
      <c r="J98" s="30"/>
      <c r="K98" s="29"/>
      <c r="N98" s="29"/>
    </row>
    <row r="99" spans="1:14">
      <c r="A99" s="27"/>
      <c r="B99" s="27"/>
      <c r="D99" s="29"/>
      <c r="H99" s="29"/>
      <c r="J99" s="30"/>
      <c r="K99" s="29"/>
      <c r="N99" s="29"/>
    </row>
    <row r="100" spans="1:14">
      <c r="A100" s="27"/>
      <c r="B100" s="27"/>
      <c r="D100" s="29"/>
      <c r="H100" s="29"/>
      <c r="J100" s="30"/>
      <c r="K100" s="29"/>
      <c r="N100" s="29"/>
    </row>
    <row r="101" spans="1:14">
      <c r="A101" s="27"/>
      <c r="B101" s="27"/>
      <c r="D101" s="29"/>
      <c r="H101" s="29"/>
      <c r="J101" s="30"/>
      <c r="K101" s="29"/>
      <c r="N101" s="29"/>
    </row>
    <row r="102" spans="1:14">
      <c r="A102" s="27"/>
      <c r="B102" s="27"/>
      <c r="D102" s="29"/>
      <c r="H102" s="29"/>
      <c r="J102" s="30"/>
      <c r="K102" s="29"/>
      <c r="N102" s="29"/>
    </row>
    <row r="103" spans="1:14">
      <c r="A103" s="27"/>
      <c r="B103" s="27"/>
      <c r="D103" s="29"/>
      <c r="H103" s="29"/>
      <c r="J103" s="30"/>
      <c r="K103" s="29"/>
      <c r="N103" s="29"/>
    </row>
    <row r="104" spans="1:14">
      <c r="A104" s="27"/>
      <c r="B104" s="27"/>
      <c r="D104" s="29"/>
      <c r="H104" s="29"/>
      <c r="J104" s="30"/>
      <c r="K104" s="29"/>
      <c r="N104" s="29"/>
    </row>
    <row r="105" spans="1:14">
      <c r="A105" s="27"/>
      <c r="B105" s="27"/>
      <c r="D105" s="29"/>
      <c r="H105" s="29"/>
      <c r="J105" s="30"/>
      <c r="K105" s="29"/>
      <c r="N105" s="29"/>
    </row>
    <row r="106" spans="1:14">
      <c r="A106" s="27"/>
      <c r="B106" s="27"/>
      <c r="D106" s="29"/>
      <c r="H106" s="29"/>
      <c r="J106" s="30"/>
      <c r="K106" s="29"/>
      <c r="N106" s="29"/>
    </row>
    <row r="107" spans="1:14">
      <c r="A107" s="27"/>
      <c r="B107" s="27"/>
      <c r="D107" s="29"/>
      <c r="H107" s="29"/>
      <c r="J107" s="30"/>
      <c r="K107" s="29"/>
      <c r="N107" s="29"/>
    </row>
    <row r="108" spans="1:14">
      <c r="A108" s="27"/>
      <c r="B108" s="27"/>
      <c r="D108" s="29"/>
      <c r="H108" s="29"/>
      <c r="J108" s="30"/>
      <c r="K108" s="29"/>
      <c r="N108" s="29"/>
    </row>
    <row r="109" spans="1:14">
      <c r="A109" s="27"/>
      <c r="B109" s="27"/>
      <c r="D109" s="29"/>
      <c r="H109" s="29"/>
      <c r="J109" s="30"/>
      <c r="K109" s="29"/>
      <c r="N109" s="29"/>
    </row>
    <row r="110" spans="1:14">
      <c r="A110" s="27"/>
      <c r="B110" s="27"/>
      <c r="C110" s="29"/>
      <c r="D110" s="29"/>
      <c r="E110" s="29"/>
      <c r="F110" s="29"/>
      <c r="G110" s="29"/>
      <c r="H110" s="29"/>
      <c r="I110" s="29"/>
      <c r="J110" s="31"/>
      <c r="K110" s="29"/>
      <c r="L110" s="29"/>
      <c r="M110" s="29"/>
      <c r="N110" s="29"/>
    </row>
    <row r="111" spans="1:14">
      <c r="A111" s="27"/>
      <c r="B111" s="27"/>
      <c r="D111" s="29"/>
      <c r="H111" s="29"/>
      <c r="J111" s="30"/>
      <c r="K111" s="29"/>
      <c r="N111" s="29"/>
    </row>
    <row r="112" spans="1:14">
      <c r="A112" s="27"/>
      <c r="B112" s="27"/>
      <c r="D112" s="29"/>
      <c r="H112" s="29"/>
      <c r="J112" s="30"/>
      <c r="K112" s="29"/>
      <c r="N112" s="29"/>
    </row>
    <row r="113" spans="1:15">
      <c r="A113" s="27"/>
      <c r="B113" s="27"/>
      <c r="D113" s="29"/>
      <c r="H113" s="29"/>
      <c r="J113" s="30"/>
      <c r="K113" s="29"/>
      <c r="N113" s="29"/>
    </row>
    <row r="114" spans="1:15">
      <c r="A114" s="27"/>
      <c r="B114" s="27"/>
      <c r="D114" s="29"/>
      <c r="H114" s="29"/>
      <c r="J114" s="30"/>
      <c r="K114" s="29"/>
      <c r="N114" s="29"/>
    </row>
    <row r="115" spans="1:15">
      <c r="A115" s="27"/>
      <c r="B115" s="27"/>
      <c r="D115" s="29"/>
      <c r="H115" s="29"/>
      <c r="J115" s="30"/>
      <c r="K115" s="29"/>
      <c r="N115" s="29"/>
    </row>
    <row r="116" spans="1:15">
      <c r="A116" s="27"/>
      <c r="B116" s="27"/>
      <c r="D116" s="29"/>
      <c r="H116" s="29"/>
      <c r="J116" s="30"/>
      <c r="K116" s="29"/>
      <c r="N116" s="29"/>
    </row>
    <row r="117" spans="1:15">
      <c r="A117" s="27"/>
      <c r="B117" s="27"/>
      <c r="D117" s="29"/>
      <c r="H117" s="29"/>
      <c r="J117" s="30"/>
      <c r="K117" s="29"/>
      <c r="N117" s="29"/>
    </row>
    <row r="118" spans="1:15">
      <c r="A118" s="27"/>
      <c r="B118" s="27"/>
      <c r="D118" s="29"/>
      <c r="H118" s="29"/>
      <c r="J118" s="30"/>
      <c r="K118" s="29"/>
      <c r="N118" s="29"/>
    </row>
    <row r="119" spans="1:15">
      <c r="A119" s="27"/>
      <c r="B119" s="27"/>
      <c r="D119" s="29"/>
      <c r="H119" s="29"/>
      <c r="J119" s="30"/>
      <c r="K119" s="29"/>
      <c r="N119" s="29"/>
    </row>
    <row r="120" spans="1:15">
      <c r="A120" s="27"/>
      <c r="B120" s="27"/>
      <c r="D120" s="29"/>
      <c r="H120" s="29"/>
      <c r="J120" s="30"/>
      <c r="K120" s="29"/>
      <c r="N120" s="29"/>
    </row>
    <row r="121" spans="1:15">
      <c r="A121" s="27"/>
      <c r="B121" s="27"/>
      <c r="D121" s="29"/>
      <c r="H121" s="29"/>
      <c r="J121" s="30"/>
      <c r="K121" s="29"/>
      <c r="N121" s="29"/>
    </row>
    <row r="122" spans="1:15">
      <c r="A122" s="27"/>
      <c r="B122" s="27"/>
      <c r="D122" s="29"/>
      <c r="H122" s="29"/>
      <c r="J122" s="30"/>
      <c r="K122" s="29"/>
      <c r="N122" s="29"/>
    </row>
    <row r="123" spans="1:15">
      <c r="A123" s="27"/>
      <c r="B123" s="27"/>
      <c r="D123" s="29"/>
      <c r="H123" s="29"/>
      <c r="J123" s="30"/>
      <c r="K123" s="29"/>
      <c r="N123" s="29"/>
    </row>
    <row r="124" spans="1:15">
      <c r="A124" s="27"/>
      <c r="B124" s="27"/>
      <c r="D124" s="29"/>
      <c r="H124" s="29"/>
      <c r="J124" s="30"/>
      <c r="K124" s="29"/>
      <c r="N124" s="29"/>
      <c r="O124" s="29"/>
    </row>
    <row r="125" spans="1:15">
      <c r="A125" s="27"/>
      <c r="B125" s="27"/>
      <c r="D125" s="29"/>
      <c r="H125" s="29"/>
      <c r="J125" s="30"/>
      <c r="K125" s="29"/>
      <c r="N125" s="29"/>
    </row>
    <row r="126" spans="1:15">
      <c r="A126" s="27"/>
      <c r="B126" s="27"/>
      <c r="D126" s="29"/>
      <c r="H126" s="29"/>
      <c r="J126" s="30"/>
      <c r="K126" s="29"/>
      <c r="N126" s="29"/>
    </row>
    <row r="127" spans="1:15">
      <c r="A127" s="27"/>
      <c r="B127" s="27"/>
      <c r="D127" s="29"/>
      <c r="H127" s="29"/>
      <c r="J127" s="30"/>
      <c r="K127" s="29"/>
      <c r="N127" s="29"/>
    </row>
    <row r="128" spans="1:15">
      <c r="A128" s="27"/>
      <c r="B128" s="27"/>
      <c r="D128" s="29"/>
      <c r="H128" s="29"/>
      <c r="J128" s="30"/>
      <c r="K128" s="29"/>
      <c r="N128" s="29"/>
    </row>
    <row r="129" spans="1:14">
      <c r="A129" s="27"/>
      <c r="B129" s="27"/>
      <c r="D129" s="29"/>
      <c r="H129" s="29"/>
      <c r="J129" s="30"/>
      <c r="K129" s="29"/>
      <c r="N129" s="29"/>
    </row>
    <row r="130" spans="1:14">
      <c r="A130" s="27"/>
      <c r="B130" s="27"/>
      <c r="D130" s="29"/>
      <c r="H130" s="29"/>
      <c r="J130" s="30"/>
      <c r="K130" s="29"/>
      <c r="N130" s="29"/>
    </row>
    <row r="131" spans="1:14">
      <c r="A131" s="27"/>
      <c r="B131" s="27"/>
      <c r="D131" s="29"/>
      <c r="H131" s="29"/>
      <c r="J131" s="30"/>
      <c r="K131" s="29"/>
      <c r="N131" s="29"/>
    </row>
    <row r="132" spans="1:14">
      <c r="A132" s="27"/>
      <c r="B132" s="27"/>
      <c r="D132" s="29"/>
      <c r="H132" s="29"/>
      <c r="J132" s="30"/>
      <c r="K132" s="29"/>
      <c r="N132" s="29"/>
    </row>
    <row r="133" spans="1:14">
      <c r="A133" s="27"/>
      <c r="B133" s="27"/>
      <c r="D133" s="29"/>
      <c r="H133" s="29"/>
      <c r="J133" s="30"/>
      <c r="K133" s="29"/>
      <c r="N133" s="29"/>
    </row>
    <row r="134" spans="1:14">
      <c r="A134" s="27"/>
      <c r="B134" s="27"/>
      <c r="D134" s="29"/>
      <c r="H134" s="29"/>
      <c r="J134" s="30"/>
      <c r="K134" s="29"/>
      <c r="N134" s="29"/>
    </row>
    <row r="135" spans="1:14">
      <c r="A135" s="27"/>
      <c r="B135" s="27"/>
      <c r="D135" s="29"/>
      <c r="H135" s="29"/>
      <c r="J135" s="30"/>
      <c r="K135" s="29"/>
      <c r="N135" s="29"/>
    </row>
    <row r="136" spans="1:14">
      <c r="A136" s="27"/>
      <c r="B136" s="27"/>
      <c r="D136" s="29"/>
      <c r="H136" s="29"/>
      <c r="J136" s="30"/>
      <c r="K136" s="29"/>
      <c r="N136" s="29"/>
    </row>
    <row r="137" spans="1:14">
      <c r="A137" s="27"/>
      <c r="B137" s="27"/>
      <c r="D137" s="29"/>
      <c r="H137" s="29"/>
      <c r="J137" s="30"/>
      <c r="K137" s="29"/>
      <c r="N137" s="29"/>
    </row>
    <row r="138" spans="1:14">
      <c r="A138" s="27"/>
      <c r="B138" s="27"/>
      <c r="D138" s="29"/>
      <c r="H138" s="29"/>
      <c r="J138" s="30"/>
      <c r="K138" s="29"/>
      <c r="N138" s="29"/>
    </row>
    <row r="139" spans="1:14">
      <c r="A139" s="27"/>
      <c r="B139" s="27"/>
      <c r="D139" s="29"/>
      <c r="H139" s="29"/>
      <c r="J139" s="30"/>
      <c r="K139" s="29"/>
      <c r="N139" s="29"/>
    </row>
    <row r="140" spans="1:14">
      <c r="A140" s="27"/>
      <c r="B140" s="27"/>
      <c r="D140" s="29"/>
      <c r="H140" s="29"/>
      <c r="J140" s="30"/>
      <c r="K140" s="29"/>
      <c r="N140" s="29"/>
    </row>
    <row r="141" spans="1:14">
      <c r="A141" s="27"/>
      <c r="B141" s="27"/>
      <c r="D141" s="29"/>
      <c r="H141" s="29"/>
      <c r="J141" s="30"/>
      <c r="K141" s="29"/>
      <c r="N141" s="29"/>
    </row>
    <row r="142" spans="1:14">
      <c r="A142" s="27"/>
      <c r="B142" s="27"/>
      <c r="D142" s="29"/>
      <c r="H142" s="29"/>
      <c r="J142" s="30"/>
      <c r="K142" s="29"/>
      <c r="N142" s="29"/>
    </row>
    <row r="143" spans="1:14">
      <c r="A143" s="27"/>
      <c r="B143" s="27"/>
      <c r="D143" s="29"/>
      <c r="H143" s="29"/>
      <c r="J143" s="30"/>
      <c r="K143" s="29"/>
      <c r="N143" s="29"/>
    </row>
    <row r="144" spans="1:14">
      <c r="A144" s="27"/>
      <c r="B144" s="27"/>
      <c r="D144" s="29"/>
      <c r="H144" s="29"/>
      <c r="J144" s="30"/>
      <c r="K144" s="29"/>
      <c r="N144" s="29"/>
    </row>
    <row r="145" spans="1:14">
      <c r="A145" s="27"/>
      <c r="B145" s="27"/>
      <c r="D145" s="29"/>
      <c r="H145" s="29"/>
      <c r="J145" s="30"/>
      <c r="K145" s="29"/>
      <c r="N145" s="29"/>
    </row>
    <row r="146" spans="1:14">
      <c r="A146" s="27"/>
      <c r="B146" s="27"/>
      <c r="D146" s="29"/>
      <c r="H146" s="29"/>
      <c r="J146" s="30"/>
      <c r="K146" s="29"/>
      <c r="N146" s="29"/>
    </row>
    <row r="147" spans="1:14">
      <c r="A147" s="27"/>
      <c r="B147" s="27"/>
      <c r="D147" s="29"/>
      <c r="H147" s="29"/>
      <c r="J147" s="30"/>
      <c r="K147" s="29"/>
      <c r="N147" s="29"/>
    </row>
    <row r="148" spans="1:14">
      <c r="A148" s="27"/>
      <c r="B148" s="27"/>
      <c r="D148" s="29"/>
      <c r="H148" s="29"/>
      <c r="J148" s="30"/>
      <c r="K148" s="29"/>
      <c r="N148" s="29"/>
    </row>
    <row r="149" spans="1:14">
      <c r="A149" s="27"/>
      <c r="B149" s="27"/>
      <c r="D149" s="29"/>
      <c r="H149" s="29"/>
      <c r="J149" s="30"/>
      <c r="K149" s="29"/>
      <c r="N149" s="29"/>
    </row>
    <row r="150" spans="1:14">
      <c r="A150" s="27"/>
      <c r="B150" s="27"/>
      <c r="D150" s="29"/>
      <c r="H150" s="29"/>
      <c r="J150" s="30"/>
      <c r="K150" s="29"/>
      <c r="N150" s="29"/>
    </row>
    <row r="151" spans="1:14">
      <c r="A151" s="27"/>
      <c r="B151" s="27"/>
      <c r="D151" s="29"/>
      <c r="H151" s="29"/>
      <c r="J151" s="30"/>
      <c r="K151" s="29"/>
      <c r="N151" s="29"/>
    </row>
    <row r="152" spans="1:14">
      <c r="A152" s="27"/>
      <c r="B152" s="27"/>
      <c r="D152" s="29"/>
      <c r="H152" s="29"/>
      <c r="J152" s="30"/>
      <c r="K152" s="29"/>
      <c r="N152" s="29"/>
    </row>
    <row r="153" spans="1:14">
      <c r="A153" s="27"/>
      <c r="B153" s="27"/>
      <c r="D153" s="29"/>
      <c r="H153" s="29"/>
      <c r="J153" s="30"/>
      <c r="K153" s="29"/>
      <c r="N153" s="29"/>
    </row>
    <row r="154" spans="1:14">
      <c r="A154" s="27"/>
      <c r="B154" s="27"/>
      <c r="D154" s="29"/>
      <c r="H154" s="29"/>
      <c r="J154" s="30"/>
      <c r="K154" s="29"/>
      <c r="N154" s="29"/>
    </row>
    <row r="155" spans="1:14">
      <c r="A155" s="27"/>
      <c r="B155" s="27"/>
      <c r="D155" s="29"/>
      <c r="H155" s="29"/>
      <c r="J155" s="30"/>
      <c r="K155" s="29"/>
      <c r="N155" s="29"/>
    </row>
    <row r="156" spans="1:14">
      <c r="A156" s="27"/>
      <c r="B156" s="27"/>
      <c r="D156" s="29"/>
      <c r="H156" s="29"/>
      <c r="J156" s="30"/>
      <c r="K156" s="29"/>
      <c r="N156" s="29"/>
    </row>
    <row r="157" spans="1:14">
      <c r="A157" s="27"/>
      <c r="B157" s="27"/>
      <c r="D157" s="29"/>
      <c r="H157" s="29"/>
      <c r="J157" s="30"/>
      <c r="K157" s="29"/>
      <c r="N157" s="29"/>
    </row>
    <row r="158" spans="1:14">
      <c r="A158" s="27"/>
      <c r="B158" s="27"/>
      <c r="D158" s="29"/>
      <c r="H158" s="29"/>
      <c r="J158" s="30"/>
      <c r="K158" s="29"/>
      <c r="N158" s="29"/>
    </row>
    <row r="159" spans="1:14">
      <c r="A159" s="27"/>
      <c r="B159" s="27"/>
      <c r="D159" s="29"/>
      <c r="H159" s="29"/>
      <c r="J159" s="30"/>
      <c r="K159" s="29"/>
      <c r="N159" s="29"/>
    </row>
    <row r="160" spans="1:14">
      <c r="A160" s="27"/>
      <c r="B160" s="27"/>
      <c r="D160" s="29"/>
      <c r="H160" s="29"/>
      <c r="J160" s="30"/>
      <c r="K160" s="29"/>
      <c r="N160" s="29"/>
    </row>
    <row r="161" spans="1:15">
      <c r="A161" s="27"/>
      <c r="B161" s="27"/>
      <c r="D161" s="29"/>
      <c r="H161" s="29"/>
      <c r="J161" s="30"/>
      <c r="K161" s="29"/>
      <c r="N161" s="29"/>
    </row>
    <row r="162" spans="1:15">
      <c r="A162" s="27"/>
      <c r="B162" s="27"/>
      <c r="D162" s="29"/>
      <c r="H162" s="29"/>
      <c r="J162" s="30"/>
      <c r="K162" s="29"/>
      <c r="N162" s="29"/>
    </row>
    <row r="163" spans="1:15">
      <c r="A163" s="27"/>
      <c r="B163" s="27"/>
      <c r="D163" s="29"/>
      <c r="H163" s="29"/>
      <c r="J163" s="30"/>
      <c r="K163" s="29"/>
      <c r="N163" s="29"/>
    </row>
    <row r="164" spans="1:15">
      <c r="A164" s="27"/>
      <c r="B164" s="27"/>
      <c r="D164" s="29"/>
      <c r="H164" s="29"/>
      <c r="J164" s="30"/>
      <c r="K164" s="29"/>
      <c r="N164" s="29"/>
    </row>
    <row r="165" spans="1:15">
      <c r="A165" s="27"/>
      <c r="B165" s="27"/>
      <c r="D165" s="29"/>
      <c r="H165" s="29"/>
      <c r="J165" s="30"/>
      <c r="K165" s="29"/>
      <c r="N165" s="29"/>
    </row>
    <row r="166" spans="1:15">
      <c r="A166" s="27"/>
      <c r="B166" s="27"/>
      <c r="D166" s="29"/>
      <c r="H166" s="29"/>
      <c r="J166" s="30"/>
      <c r="K166" s="29"/>
      <c r="N166" s="29"/>
    </row>
    <row r="167" spans="1:15">
      <c r="A167" s="27"/>
      <c r="B167" s="27"/>
      <c r="D167" s="29"/>
      <c r="H167" s="29"/>
      <c r="J167" s="30"/>
      <c r="K167" s="29"/>
      <c r="N167" s="29"/>
    </row>
    <row r="168" spans="1:15">
      <c r="A168" s="27"/>
      <c r="B168" s="27"/>
      <c r="D168" s="29"/>
      <c r="H168" s="29"/>
      <c r="J168" s="30"/>
      <c r="K168" s="29"/>
      <c r="N168" s="29"/>
    </row>
    <row r="169" spans="1:15">
      <c r="A169" s="27"/>
      <c r="B169" s="27"/>
      <c r="D169" s="29"/>
      <c r="H169" s="29"/>
      <c r="J169" s="30"/>
      <c r="K169" s="29"/>
      <c r="N169" s="29"/>
    </row>
    <row r="170" spans="1:15">
      <c r="A170" s="27"/>
      <c r="B170" s="27"/>
      <c r="D170" s="29"/>
      <c r="H170" s="29"/>
      <c r="J170" s="30"/>
      <c r="K170" s="29"/>
      <c r="N170" s="29"/>
    </row>
    <row r="171" spans="1:15">
      <c r="A171" s="27"/>
      <c r="B171" s="27"/>
      <c r="D171" s="29"/>
      <c r="H171" s="29"/>
      <c r="J171" s="30"/>
      <c r="K171" s="29"/>
      <c r="N171" s="29"/>
    </row>
    <row r="172" spans="1:15">
      <c r="A172" s="27"/>
      <c r="B172" s="27"/>
      <c r="D172" s="29"/>
      <c r="H172" s="29"/>
      <c r="J172" s="30"/>
      <c r="K172" s="29"/>
      <c r="N172" s="29"/>
    </row>
    <row r="173" spans="1:15">
      <c r="A173" s="27"/>
      <c r="B173" s="27"/>
      <c r="D173" s="29"/>
      <c r="H173" s="29"/>
      <c r="J173" s="30"/>
      <c r="K173" s="29"/>
      <c r="N173" s="29"/>
    </row>
    <row r="174" spans="1:15">
      <c r="A174" s="27"/>
      <c r="B174" s="27"/>
      <c r="D174" s="29"/>
      <c r="H174" s="29"/>
      <c r="J174" s="30"/>
      <c r="K174" s="29"/>
      <c r="N174" s="29"/>
    </row>
    <row r="175" spans="1:15" s="29" customFormat="1">
      <c r="A175" s="27"/>
      <c r="B175" s="27"/>
      <c r="C175" s="26"/>
      <c r="E175" s="26"/>
      <c r="F175" s="26"/>
      <c r="G175" s="26"/>
      <c r="I175" s="26"/>
      <c r="J175" s="30"/>
      <c r="L175" s="26"/>
      <c r="M175" s="26"/>
      <c r="O175" s="26"/>
    </row>
    <row r="176" spans="1:15">
      <c r="A176" s="27"/>
      <c r="B176" s="27"/>
      <c r="D176" s="29"/>
      <c r="H176" s="29"/>
      <c r="I176" s="29"/>
      <c r="J176" s="30"/>
      <c r="K176" s="29"/>
      <c r="N176" s="29"/>
      <c r="O176" s="29"/>
    </row>
    <row r="177" spans="1:14">
      <c r="A177" s="27"/>
      <c r="B177" s="27"/>
      <c r="C177" s="29"/>
      <c r="D177" s="29"/>
      <c r="E177" s="29"/>
      <c r="F177" s="29"/>
      <c r="G177" s="29"/>
      <c r="H177" s="29"/>
      <c r="J177" s="31"/>
      <c r="K177" s="29"/>
      <c r="L177" s="29"/>
      <c r="M177" s="29"/>
      <c r="N177" s="29"/>
    </row>
    <row r="178" spans="1:14">
      <c r="A178" s="27"/>
      <c r="B178" s="27"/>
      <c r="D178" s="29"/>
      <c r="H178" s="29"/>
      <c r="J178" s="30"/>
      <c r="K178" s="29"/>
      <c r="N178" s="29"/>
    </row>
    <row r="179" spans="1:14">
      <c r="A179" s="27"/>
      <c r="B179" s="27"/>
      <c r="D179" s="29"/>
      <c r="H179" s="29"/>
      <c r="J179" s="30"/>
      <c r="K179" s="29"/>
      <c r="N179" s="29"/>
    </row>
    <row r="180" spans="1:14">
      <c r="A180" s="27"/>
      <c r="B180" s="27"/>
      <c r="D180" s="29"/>
      <c r="H180" s="29"/>
      <c r="J180" s="30"/>
      <c r="K180" s="29"/>
      <c r="N180" s="29"/>
    </row>
    <row r="181" spans="1:14">
      <c r="A181" s="27"/>
      <c r="B181" s="27"/>
      <c r="D181" s="29"/>
      <c r="H181" s="29"/>
      <c r="J181" s="30"/>
      <c r="K181" s="29"/>
      <c r="N181" s="29"/>
    </row>
    <row r="182" spans="1:14">
      <c r="A182" s="27"/>
      <c r="B182" s="27"/>
      <c r="D182" s="29"/>
      <c r="H182" s="29"/>
      <c r="J182" s="30"/>
      <c r="K182" s="29"/>
      <c r="N182" s="29"/>
    </row>
    <row r="183" spans="1:14">
      <c r="A183" s="27"/>
      <c r="B183" s="27"/>
      <c r="D183" s="29"/>
      <c r="H183" s="29"/>
      <c r="J183" s="30"/>
      <c r="K183" s="29"/>
      <c r="N183" s="29"/>
    </row>
    <row r="184" spans="1:14">
      <c r="A184" s="27"/>
      <c r="B184" s="27"/>
      <c r="D184" s="29"/>
      <c r="H184" s="29"/>
      <c r="J184" s="30"/>
      <c r="K184" s="29"/>
      <c r="N184" s="29"/>
    </row>
    <row r="185" spans="1:14">
      <c r="A185" s="27"/>
      <c r="B185" s="27"/>
      <c r="D185" s="29"/>
      <c r="H185" s="29"/>
      <c r="J185" s="30"/>
      <c r="K185" s="29"/>
      <c r="N185" s="29"/>
    </row>
    <row r="186" spans="1:14">
      <c r="A186" s="27"/>
      <c r="B186" s="27"/>
      <c r="D186" s="29"/>
      <c r="H186" s="29"/>
      <c r="J186" s="30"/>
      <c r="K186" s="29"/>
      <c r="N186" s="29"/>
    </row>
    <row r="187" spans="1:14">
      <c r="A187" s="27"/>
      <c r="B187" s="27"/>
      <c r="D187" s="29"/>
      <c r="H187" s="29"/>
      <c r="J187" s="30"/>
      <c r="K187" s="29"/>
      <c r="N187" s="29"/>
    </row>
    <row r="188" spans="1:14">
      <c r="A188" s="27"/>
      <c r="B188" s="27"/>
      <c r="D188" s="29"/>
      <c r="H188" s="29"/>
      <c r="J188" s="30"/>
      <c r="K188" s="29"/>
      <c r="N188" s="29"/>
    </row>
    <row r="189" spans="1:14">
      <c r="A189" s="27"/>
      <c r="B189" s="27"/>
      <c r="D189" s="29"/>
      <c r="H189" s="29"/>
      <c r="J189" s="30"/>
      <c r="K189" s="29"/>
      <c r="N189" s="29"/>
    </row>
    <row r="190" spans="1:14">
      <c r="A190" s="27"/>
      <c r="B190" s="27"/>
      <c r="D190" s="29"/>
      <c r="H190" s="29"/>
      <c r="J190" s="30"/>
      <c r="K190" s="29"/>
      <c r="N190" s="29"/>
    </row>
    <row r="191" spans="1:14">
      <c r="A191" s="27"/>
      <c r="B191" s="27"/>
      <c r="D191" s="29"/>
      <c r="H191" s="29"/>
      <c r="J191" s="30"/>
      <c r="K191" s="29"/>
      <c r="N191" s="29"/>
    </row>
    <row r="192" spans="1:14">
      <c r="A192" s="27"/>
      <c r="B192" s="27"/>
      <c r="D192" s="29"/>
      <c r="H192" s="29"/>
      <c r="J192" s="30"/>
      <c r="K192" s="29"/>
      <c r="N192" s="29"/>
    </row>
    <row r="193" spans="1:14">
      <c r="A193" s="27"/>
      <c r="B193" s="27"/>
      <c r="D193" s="29"/>
      <c r="H193" s="29"/>
      <c r="J193" s="30"/>
      <c r="K193" s="29"/>
      <c r="N193" s="29"/>
    </row>
    <row r="194" spans="1:14">
      <c r="A194" s="27"/>
      <c r="B194" s="27"/>
      <c r="D194" s="29"/>
      <c r="H194" s="29"/>
      <c r="J194" s="30"/>
      <c r="K194" s="29"/>
      <c r="N194" s="29"/>
    </row>
    <row r="195" spans="1:14">
      <c r="A195" s="27"/>
      <c r="B195" s="27"/>
      <c r="D195" s="29"/>
      <c r="H195" s="29"/>
      <c r="J195" s="30"/>
      <c r="K195" s="29"/>
      <c r="N195" s="29"/>
    </row>
    <row r="196" spans="1:14">
      <c r="A196" s="27"/>
      <c r="B196" s="27"/>
      <c r="D196" s="29"/>
      <c r="H196" s="29"/>
      <c r="J196" s="30"/>
      <c r="K196" s="29"/>
      <c r="N196" s="29"/>
    </row>
    <row r="197" spans="1:14">
      <c r="A197" s="27"/>
      <c r="B197" s="27"/>
      <c r="D197" s="29"/>
      <c r="H197" s="29"/>
      <c r="J197" s="30"/>
      <c r="K197" s="29"/>
      <c r="N197" s="29"/>
    </row>
    <row r="198" spans="1:14">
      <c r="A198" s="27"/>
      <c r="B198" s="27"/>
      <c r="D198" s="29"/>
      <c r="H198" s="29"/>
      <c r="J198" s="30"/>
      <c r="K198" s="29"/>
      <c r="N198" s="29"/>
    </row>
    <row r="199" spans="1:14">
      <c r="A199" s="27"/>
      <c r="B199" s="27"/>
      <c r="D199" s="29"/>
      <c r="H199" s="29"/>
      <c r="J199" s="30"/>
      <c r="K199" s="29"/>
      <c r="N199" s="29"/>
    </row>
    <row r="200" spans="1:14">
      <c r="A200" s="27"/>
      <c r="B200" s="27"/>
      <c r="D200" s="29"/>
      <c r="H200" s="29"/>
      <c r="J200" s="30"/>
      <c r="K200" s="29"/>
      <c r="N200" s="29"/>
    </row>
    <row r="201" spans="1:14">
      <c r="A201" s="27"/>
      <c r="B201" s="27"/>
      <c r="D201" s="29"/>
      <c r="H201" s="29"/>
      <c r="J201" s="30"/>
      <c r="K201" s="29"/>
      <c r="N201" s="29"/>
    </row>
    <row r="202" spans="1:14">
      <c r="A202" s="27"/>
      <c r="B202" s="27"/>
      <c r="D202" s="29"/>
      <c r="H202" s="29"/>
      <c r="J202" s="30"/>
      <c r="K202" s="29"/>
      <c r="N202" s="29"/>
    </row>
    <row r="203" spans="1:14">
      <c r="A203" s="27"/>
      <c r="B203" s="27"/>
      <c r="D203" s="29"/>
      <c r="H203" s="29"/>
      <c r="J203" s="30"/>
      <c r="K203" s="29"/>
      <c r="N203" s="29"/>
    </row>
    <row r="204" spans="1:14">
      <c r="A204" s="27"/>
      <c r="B204" s="27"/>
      <c r="D204" s="29"/>
      <c r="H204" s="29"/>
      <c r="J204" s="30"/>
      <c r="K204" s="29"/>
      <c r="N204" s="29"/>
    </row>
    <row r="205" spans="1:14">
      <c r="A205" s="27"/>
      <c r="B205" s="27"/>
      <c r="D205" s="29"/>
      <c r="H205" s="29"/>
      <c r="J205" s="30"/>
      <c r="K205" s="29"/>
      <c r="N205" s="29"/>
    </row>
    <row r="206" spans="1:14">
      <c r="A206" s="27"/>
      <c r="B206" s="27"/>
      <c r="D206" s="29"/>
      <c r="H206" s="29"/>
      <c r="J206" s="30"/>
      <c r="K206" s="29"/>
      <c r="N206" s="29"/>
    </row>
    <row r="207" spans="1:14">
      <c r="A207" s="27"/>
      <c r="B207" s="27"/>
      <c r="D207" s="29"/>
      <c r="H207" s="29"/>
      <c r="J207" s="30"/>
      <c r="K207" s="29"/>
      <c r="N207" s="29"/>
    </row>
    <row r="208" spans="1:14">
      <c r="A208" s="27"/>
      <c r="B208" s="27"/>
      <c r="D208" s="29"/>
      <c r="H208" s="29"/>
      <c r="J208" s="30"/>
      <c r="K208" s="29"/>
      <c r="N208" s="29"/>
    </row>
    <row r="209" spans="1:14">
      <c r="A209" s="27"/>
      <c r="B209" s="27"/>
      <c r="D209" s="29"/>
      <c r="H209" s="29"/>
      <c r="J209" s="30"/>
      <c r="K209" s="29"/>
      <c r="N209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zoomScaleNormal="100" workbookViewId="0"/>
  </sheetViews>
  <sheetFormatPr baseColWidth="10" defaultColWidth="11.42578125" defaultRowHeight="15"/>
  <cols>
    <col min="1" max="1" width="53.28515625" style="29" customWidth="1"/>
    <col min="2" max="2" width="6.85546875" style="29" bestFit="1" customWidth="1"/>
    <col min="3" max="8" width="11.42578125" style="29"/>
    <col min="9" max="9" width="11.42578125" style="81"/>
    <col min="10" max="10" width="36.8554687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121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f>COUNTIF($J$2:$J$286,A2)</f>
        <v>6</v>
      </c>
      <c r="I2" s="122"/>
      <c r="J2" s="43" t="s">
        <v>287</v>
      </c>
      <c r="N2" s="29" t="s">
        <v>16</v>
      </c>
      <c r="P2" s="29" t="s">
        <v>130</v>
      </c>
    </row>
    <row r="3" spans="1:21">
      <c r="A3" s="41" t="s">
        <v>239</v>
      </c>
      <c r="B3" s="32" t="s">
        <v>50</v>
      </c>
      <c r="D3" s="29" t="s">
        <v>16</v>
      </c>
      <c r="H3" s="62">
        <v>1</v>
      </c>
      <c r="I3" s="123"/>
      <c r="J3" s="45" t="s">
        <v>57</v>
      </c>
      <c r="K3" s="29" t="str">
        <f t="shared" ref="K3:K16" si="0">VLOOKUP(J3,A:B,2,FALSE)</f>
        <v>x0</v>
      </c>
      <c r="L3" s="29" t="s">
        <v>152</v>
      </c>
      <c r="N3" s="29" t="s">
        <v>16</v>
      </c>
    </row>
    <row r="4" spans="1:21">
      <c r="A4" s="41" t="s">
        <v>240</v>
      </c>
      <c r="B4" s="32" t="s">
        <v>85</v>
      </c>
      <c r="D4" s="29" t="s">
        <v>16</v>
      </c>
      <c r="H4" s="62">
        <v>1</v>
      </c>
      <c r="I4" s="123"/>
      <c r="J4" s="52" t="s">
        <v>157</v>
      </c>
      <c r="K4" s="29" t="str">
        <f t="shared" si="0"/>
        <v>x160</v>
      </c>
      <c r="M4" s="29" t="s">
        <v>153</v>
      </c>
      <c r="N4" s="29" t="s">
        <v>16</v>
      </c>
    </row>
    <row r="5" spans="1:21">
      <c r="A5" s="32" t="s">
        <v>241</v>
      </c>
      <c r="B5" s="32" t="s">
        <v>86</v>
      </c>
      <c r="D5" s="29" t="s">
        <v>16</v>
      </c>
      <c r="H5" s="62">
        <v>1</v>
      </c>
      <c r="I5" s="123"/>
      <c r="J5" s="52" t="s">
        <v>158</v>
      </c>
      <c r="K5" s="29" t="str">
        <f t="shared" si="0"/>
        <v>x170</v>
      </c>
      <c r="M5" s="29" t="s">
        <v>153</v>
      </c>
      <c r="N5" s="29" t="s">
        <v>16</v>
      </c>
    </row>
    <row r="6" spans="1:21">
      <c r="A6" s="41" t="s">
        <v>245</v>
      </c>
      <c r="B6" s="32" t="s">
        <v>87</v>
      </c>
      <c r="D6" s="29" t="s">
        <v>16</v>
      </c>
      <c r="H6" s="62">
        <v>1</v>
      </c>
      <c r="I6" s="123"/>
      <c r="J6" s="52" t="s">
        <v>159</v>
      </c>
      <c r="K6" s="29" t="str">
        <f t="shared" si="0"/>
        <v>x180</v>
      </c>
      <c r="M6" s="29" t="s">
        <v>153</v>
      </c>
      <c r="N6" s="29" t="s">
        <v>16</v>
      </c>
    </row>
    <row r="7" spans="1:21">
      <c r="A7" s="41" t="s">
        <v>246</v>
      </c>
      <c r="B7" s="32" t="s">
        <v>88</v>
      </c>
      <c r="D7" s="29" t="s">
        <v>16</v>
      </c>
      <c r="H7" s="62">
        <v>1</v>
      </c>
      <c r="I7" s="123"/>
      <c r="J7" s="52" t="s">
        <v>160</v>
      </c>
      <c r="K7" s="29" t="str">
        <f t="shared" si="0"/>
        <v>x190</v>
      </c>
      <c r="M7" s="29" t="s">
        <v>153</v>
      </c>
      <c r="N7" s="29" t="s">
        <v>16</v>
      </c>
    </row>
    <row r="8" spans="1:21">
      <c r="A8" s="41" t="s">
        <v>247</v>
      </c>
      <c r="B8" s="32" t="s">
        <v>89</v>
      </c>
      <c r="D8" s="29" t="s">
        <v>16</v>
      </c>
      <c r="H8" s="62">
        <v>1</v>
      </c>
      <c r="I8" s="123"/>
      <c r="J8" s="52" t="s">
        <v>161</v>
      </c>
      <c r="K8" s="29" t="str">
        <f t="shared" si="0"/>
        <v>x200</v>
      </c>
      <c r="M8" s="29" t="s">
        <v>153</v>
      </c>
      <c r="N8" s="29" t="s">
        <v>16</v>
      </c>
    </row>
    <row r="9" spans="1:21">
      <c r="A9" s="41" t="s">
        <v>157</v>
      </c>
      <c r="B9" s="32" t="s">
        <v>143</v>
      </c>
      <c r="D9" s="29" t="s">
        <v>16</v>
      </c>
      <c r="H9" s="62">
        <v>1</v>
      </c>
      <c r="I9" s="123"/>
      <c r="J9" s="52" t="s">
        <v>263</v>
      </c>
      <c r="K9" s="29" t="str">
        <f t="shared" si="0"/>
        <v>x210</v>
      </c>
      <c r="M9" s="29" t="s">
        <v>153</v>
      </c>
      <c r="N9" s="29" t="s">
        <v>16</v>
      </c>
    </row>
    <row r="10" spans="1:21">
      <c r="A10" s="41" t="s">
        <v>158</v>
      </c>
      <c r="B10" s="32" t="s">
        <v>145</v>
      </c>
      <c r="D10" s="29" t="s">
        <v>16</v>
      </c>
      <c r="H10" s="62">
        <v>1</v>
      </c>
      <c r="I10" s="123"/>
      <c r="J10" s="52" t="s">
        <v>264</v>
      </c>
      <c r="K10" s="29" t="str">
        <f t="shared" si="0"/>
        <v>x220</v>
      </c>
      <c r="M10" s="29" t="s">
        <v>153</v>
      </c>
      <c r="N10" s="29" t="s">
        <v>16</v>
      </c>
    </row>
    <row r="11" spans="1:21">
      <c r="A11" s="41" t="s">
        <v>159</v>
      </c>
      <c r="B11" s="32" t="s">
        <v>147</v>
      </c>
      <c r="D11" s="29" t="s">
        <v>16</v>
      </c>
      <c r="H11" s="62">
        <v>1</v>
      </c>
      <c r="I11" s="123"/>
      <c r="J11" s="52" t="s">
        <v>265</v>
      </c>
      <c r="K11" s="29" t="str">
        <f t="shared" si="0"/>
        <v>x300</v>
      </c>
      <c r="M11" s="29" t="s">
        <v>153</v>
      </c>
      <c r="N11" s="29" t="s">
        <v>16</v>
      </c>
    </row>
    <row r="12" spans="1:21">
      <c r="A12" s="41" t="s">
        <v>160</v>
      </c>
      <c r="B12" s="32" t="s">
        <v>210</v>
      </c>
      <c r="D12" s="29" t="s">
        <v>16</v>
      </c>
      <c r="H12" s="62">
        <v>1</v>
      </c>
      <c r="I12" s="122"/>
      <c r="J12" s="53" t="s">
        <v>266</v>
      </c>
      <c r="K12" s="29" t="str">
        <f t="shared" si="0"/>
        <v>x310</v>
      </c>
      <c r="M12" s="29" t="s">
        <v>153</v>
      </c>
      <c r="N12" s="29" t="s">
        <v>16</v>
      </c>
    </row>
    <row r="13" spans="1:21">
      <c r="A13" s="41" t="s">
        <v>161</v>
      </c>
      <c r="B13" s="32" t="s">
        <v>84</v>
      </c>
      <c r="D13" s="29" t="s">
        <v>16</v>
      </c>
      <c r="H13" s="62">
        <v>1</v>
      </c>
      <c r="J13" s="53" t="s">
        <v>267</v>
      </c>
      <c r="K13" s="29" t="str">
        <f t="shared" si="0"/>
        <v>x330</v>
      </c>
      <c r="M13" s="29" t="s">
        <v>153</v>
      </c>
      <c r="N13" s="29" t="s">
        <v>16</v>
      </c>
    </row>
    <row r="14" spans="1:21">
      <c r="A14" s="41" t="s">
        <v>263</v>
      </c>
      <c r="B14" s="32" t="s">
        <v>90</v>
      </c>
      <c r="D14" s="29" t="s">
        <v>16</v>
      </c>
      <c r="H14" s="62">
        <v>1</v>
      </c>
      <c r="J14" s="53" t="s">
        <v>268</v>
      </c>
      <c r="K14" s="29" t="str">
        <f t="shared" si="0"/>
        <v>x340</v>
      </c>
      <c r="M14" s="29" t="s">
        <v>153</v>
      </c>
      <c r="N14" s="29" t="s">
        <v>16</v>
      </c>
    </row>
    <row r="15" spans="1:21">
      <c r="A15" s="41" t="s">
        <v>264</v>
      </c>
      <c r="B15" s="32" t="s">
        <v>91</v>
      </c>
      <c r="D15" s="29" t="s">
        <v>16</v>
      </c>
      <c r="H15" s="62">
        <v>1</v>
      </c>
      <c r="I15" s="122"/>
      <c r="J15" s="53" t="s">
        <v>269</v>
      </c>
      <c r="K15" s="29" t="str">
        <f t="shared" si="0"/>
        <v>x350</v>
      </c>
      <c r="M15" s="29" t="s">
        <v>153</v>
      </c>
      <c r="N15" s="29" t="s">
        <v>16</v>
      </c>
    </row>
    <row r="16" spans="1:21">
      <c r="A16" s="41" t="s">
        <v>281</v>
      </c>
      <c r="B16" s="32" t="s">
        <v>92</v>
      </c>
      <c r="D16" s="29" t="s">
        <v>16</v>
      </c>
      <c r="H16" s="62">
        <v>1</v>
      </c>
      <c r="J16" s="53" t="s">
        <v>129</v>
      </c>
      <c r="K16" s="29" t="str">
        <f t="shared" si="0"/>
        <v>x900</v>
      </c>
      <c r="M16" s="29" t="s">
        <v>153</v>
      </c>
      <c r="N16" s="29" t="s">
        <v>16</v>
      </c>
    </row>
    <row r="17" spans="1:16">
      <c r="A17" s="41" t="s">
        <v>265</v>
      </c>
      <c r="B17" s="32" t="s">
        <v>118</v>
      </c>
      <c r="D17" s="29" t="s">
        <v>16</v>
      </c>
      <c r="H17" s="62">
        <v>1</v>
      </c>
      <c r="J17" s="3" t="s">
        <v>289</v>
      </c>
      <c r="N17" s="29" t="s">
        <v>16</v>
      </c>
      <c r="P17" s="29" t="s">
        <v>274</v>
      </c>
    </row>
    <row r="18" spans="1:16">
      <c r="A18" s="41" t="s">
        <v>266</v>
      </c>
      <c r="B18" s="32" t="s">
        <v>121</v>
      </c>
      <c r="D18" s="29" t="s">
        <v>16</v>
      </c>
      <c r="H18" s="62">
        <v>1</v>
      </c>
      <c r="J18" s="67" t="s">
        <v>57</v>
      </c>
      <c r="K18" s="29" t="str">
        <f t="shared" ref="K18:K24" si="1">VLOOKUP(J18,A:B,2,FALSE)</f>
        <v>x0</v>
      </c>
      <c r="L18" s="29" t="s">
        <v>152</v>
      </c>
      <c r="N18" s="29" t="s">
        <v>16</v>
      </c>
    </row>
    <row r="19" spans="1:16">
      <c r="A19" s="41" t="s">
        <v>282</v>
      </c>
      <c r="B19" s="32" t="s">
        <v>123</v>
      </c>
      <c r="D19" s="29" t="s">
        <v>16</v>
      </c>
      <c r="H19" s="62">
        <v>1</v>
      </c>
      <c r="J19" s="53" t="s">
        <v>162</v>
      </c>
      <c r="K19" s="29" t="str">
        <f t="shared" si="1"/>
        <v>x360</v>
      </c>
      <c r="M19" s="29" t="s">
        <v>153</v>
      </c>
      <c r="N19" s="29" t="s">
        <v>16</v>
      </c>
    </row>
    <row r="20" spans="1:16">
      <c r="A20" s="41" t="s">
        <v>267</v>
      </c>
      <c r="B20" s="32" t="s">
        <v>125</v>
      </c>
      <c r="D20" s="29" t="s">
        <v>16</v>
      </c>
      <c r="H20" s="62">
        <v>1</v>
      </c>
      <c r="J20" s="53" t="s">
        <v>163</v>
      </c>
      <c r="K20" s="29" t="str">
        <f t="shared" si="1"/>
        <v>x370</v>
      </c>
      <c r="M20" s="29" t="s">
        <v>153</v>
      </c>
      <c r="N20" s="29" t="s">
        <v>16</v>
      </c>
    </row>
    <row r="21" spans="1:16">
      <c r="A21" s="41" t="s">
        <v>268</v>
      </c>
      <c r="B21" s="32" t="s">
        <v>133</v>
      </c>
      <c r="D21" s="29" t="s">
        <v>16</v>
      </c>
      <c r="H21" s="62">
        <v>1</v>
      </c>
      <c r="J21" s="53" t="s">
        <v>165</v>
      </c>
      <c r="K21" s="29" t="str">
        <f t="shared" si="1"/>
        <v>x400</v>
      </c>
      <c r="M21" s="29" t="s">
        <v>153</v>
      </c>
      <c r="N21" s="29" t="s">
        <v>16</v>
      </c>
    </row>
    <row r="22" spans="1:16">
      <c r="A22" s="41" t="s">
        <v>269</v>
      </c>
      <c r="B22" s="32" t="s">
        <v>242</v>
      </c>
      <c r="D22" s="29" t="s">
        <v>16</v>
      </c>
      <c r="H22" s="62">
        <v>1</v>
      </c>
      <c r="I22" s="122"/>
      <c r="J22" s="53" t="s">
        <v>166</v>
      </c>
      <c r="K22" s="29" t="str">
        <f t="shared" si="1"/>
        <v>x410</v>
      </c>
      <c r="M22" s="29" t="s">
        <v>153</v>
      </c>
      <c r="N22" s="29" t="s">
        <v>16</v>
      </c>
    </row>
    <row r="23" spans="1:16">
      <c r="A23" s="41" t="s">
        <v>162</v>
      </c>
      <c r="B23" s="32" t="s">
        <v>243</v>
      </c>
      <c r="D23" s="29" t="s">
        <v>16</v>
      </c>
      <c r="H23" s="62">
        <v>1</v>
      </c>
      <c r="J23" s="53" t="s">
        <v>164</v>
      </c>
      <c r="K23" s="29" t="str">
        <f t="shared" si="1"/>
        <v>x420</v>
      </c>
      <c r="M23" s="29" t="s">
        <v>153</v>
      </c>
      <c r="N23" s="29" t="s">
        <v>16</v>
      </c>
    </row>
    <row r="24" spans="1:16">
      <c r="A24" s="41" t="s">
        <v>163</v>
      </c>
      <c r="B24" s="32" t="s">
        <v>244</v>
      </c>
      <c r="D24" s="29" t="s">
        <v>16</v>
      </c>
      <c r="H24" s="62">
        <v>1</v>
      </c>
      <c r="J24" s="53" t="s">
        <v>129</v>
      </c>
      <c r="K24" s="29" t="str">
        <f t="shared" si="1"/>
        <v>x900</v>
      </c>
      <c r="M24" s="29" t="s">
        <v>153</v>
      </c>
      <c r="N24" s="29" t="s">
        <v>16</v>
      </c>
    </row>
    <row r="25" spans="1:16">
      <c r="A25" s="41" t="s">
        <v>165</v>
      </c>
      <c r="B25" s="32" t="s">
        <v>248</v>
      </c>
      <c r="D25" s="29" t="s">
        <v>16</v>
      </c>
      <c r="H25" s="62">
        <v>1</v>
      </c>
      <c r="J25" s="3" t="s">
        <v>258</v>
      </c>
      <c r="N25" s="29" t="s">
        <v>16</v>
      </c>
      <c r="P25" s="29" t="s">
        <v>254</v>
      </c>
    </row>
    <row r="26" spans="1:16">
      <c r="A26" s="41" t="s">
        <v>166</v>
      </c>
      <c r="B26" s="32" t="s">
        <v>249</v>
      </c>
      <c r="D26" s="29" t="s">
        <v>16</v>
      </c>
      <c r="H26" s="62">
        <v>1</v>
      </c>
      <c r="J26" s="67" t="s">
        <v>57</v>
      </c>
      <c r="K26" s="29" t="str">
        <f>VLOOKUP(J26,A:B,2,FALSE)</f>
        <v>x0</v>
      </c>
      <c r="L26" s="29" t="s">
        <v>152</v>
      </c>
      <c r="N26" s="29" t="s">
        <v>16</v>
      </c>
    </row>
    <row r="27" spans="1:16">
      <c r="A27" s="41" t="s">
        <v>164</v>
      </c>
      <c r="B27" s="32" t="s">
        <v>250</v>
      </c>
      <c r="D27" s="29" t="s">
        <v>16</v>
      </c>
      <c r="H27" s="62">
        <v>1</v>
      </c>
      <c r="J27" s="53" t="s">
        <v>239</v>
      </c>
      <c r="K27" s="29" t="str">
        <f>VLOOKUP(J27,A:B,2,FALSE)</f>
        <v>x100</v>
      </c>
      <c r="M27" s="29" t="s">
        <v>153</v>
      </c>
      <c r="N27" s="29" t="s">
        <v>16</v>
      </c>
    </row>
    <row r="28" spans="1:16">
      <c r="A28" s="41" t="s">
        <v>283</v>
      </c>
      <c r="B28" s="32" t="s">
        <v>251</v>
      </c>
      <c r="D28" s="29" t="s">
        <v>16</v>
      </c>
      <c r="H28" s="62">
        <v>1</v>
      </c>
      <c r="J28" s="53" t="s">
        <v>240</v>
      </c>
      <c r="K28" s="29" t="str">
        <f>VLOOKUP(J28,A:B,2,FALSE)</f>
        <v>x110</v>
      </c>
      <c r="M28" s="29" t="s">
        <v>153</v>
      </c>
      <c r="N28" s="29" t="s">
        <v>16</v>
      </c>
    </row>
    <row r="29" spans="1:16">
      <c r="A29" s="41" t="s">
        <v>284</v>
      </c>
      <c r="B29" s="32" t="s">
        <v>252</v>
      </c>
      <c r="D29" s="29" t="s">
        <v>16</v>
      </c>
      <c r="H29" s="62">
        <v>1</v>
      </c>
      <c r="J29" s="51" t="s">
        <v>241</v>
      </c>
      <c r="K29" s="29" t="str">
        <f>VLOOKUP(J29,A:B,2,FALSE)</f>
        <v>x120</v>
      </c>
      <c r="M29" s="29" t="s">
        <v>153</v>
      </c>
      <c r="N29" s="29" t="s">
        <v>16</v>
      </c>
    </row>
    <row r="30" spans="1:16">
      <c r="A30" s="41" t="s">
        <v>285</v>
      </c>
      <c r="B30" s="32" t="s">
        <v>253</v>
      </c>
      <c r="D30" s="29" t="s">
        <v>16</v>
      </c>
      <c r="H30" s="62">
        <v>1</v>
      </c>
      <c r="J30" s="3" t="s">
        <v>259</v>
      </c>
      <c r="N30" s="29" t="s">
        <v>16</v>
      </c>
      <c r="P30" s="29" t="s">
        <v>256</v>
      </c>
    </row>
    <row r="31" spans="1:16">
      <c r="A31" s="41" t="s">
        <v>129</v>
      </c>
      <c r="B31" s="32" t="s">
        <v>134</v>
      </c>
      <c r="D31" s="29" t="s">
        <v>16</v>
      </c>
      <c r="H31" s="62">
        <v>5</v>
      </c>
      <c r="J31" s="67" t="s">
        <v>57</v>
      </c>
      <c r="K31" s="29" t="str">
        <f>VLOOKUP(J31,A:B,2,FALSE)</f>
        <v>x0</v>
      </c>
      <c r="L31" s="29" t="s">
        <v>152</v>
      </c>
      <c r="N31" s="29" t="s">
        <v>16</v>
      </c>
    </row>
    <row r="32" spans="1:16">
      <c r="A32" s="106" t="s">
        <v>472</v>
      </c>
      <c r="B32" s="32" t="s">
        <v>452</v>
      </c>
      <c r="D32" s="29" t="s">
        <v>16</v>
      </c>
      <c r="H32" s="62">
        <v>1</v>
      </c>
      <c r="I32" s="81" t="s">
        <v>476</v>
      </c>
      <c r="J32" s="53" t="s">
        <v>245</v>
      </c>
      <c r="K32" s="29" t="str">
        <f>VLOOKUP(J32,A:B,2,FALSE)</f>
        <v>x130</v>
      </c>
      <c r="M32" s="29" t="s">
        <v>153</v>
      </c>
      <c r="N32" s="29" t="s">
        <v>16</v>
      </c>
    </row>
    <row r="33" spans="1:16">
      <c r="A33" s="105" t="s">
        <v>453</v>
      </c>
      <c r="B33" s="32" t="s">
        <v>455</v>
      </c>
      <c r="D33" s="29" t="s">
        <v>16</v>
      </c>
      <c r="H33" s="62">
        <v>1</v>
      </c>
      <c r="I33" s="81" t="s">
        <v>476</v>
      </c>
      <c r="J33" s="53" t="s">
        <v>246</v>
      </c>
      <c r="K33" s="29" t="str">
        <f>VLOOKUP(J33,A:B,2,FALSE)</f>
        <v>x140</v>
      </c>
      <c r="M33" s="29" t="s">
        <v>153</v>
      </c>
      <c r="N33" s="29" t="s">
        <v>16</v>
      </c>
    </row>
    <row r="34" spans="1:16">
      <c r="A34" s="106" t="s">
        <v>454</v>
      </c>
      <c r="B34" s="32" t="s">
        <v>457</v>
      </c>
      <c r="D34" s="29" t="s">
        <v>16</v>
      </c>
      <c r="H34" s="62">
        <v>1</v>
      </c>
      <c r="I34" s="81" t="s">
        <v>476</v>
      </c>
      <c r="J34" s="53" t="s">
        <v>247</v>
      </c>
      <c r="K34" s="29" t="str">
        <f>VLOOKUP(J34,A:B,2,FALSE)</f>
        <v>x150</v>
      </c>
      <c r="M34" s="29" t="s">
        <v>153</v>
      </c>
      <c r="N34" s="29" t="s">
        <v>16</v>
      </c>
    </row>
    <row r="35" spans="1:16">
      <c r="A35" s="106" t="s">
        <v>456</v>
      </c>
      <c r="B35" s="32" t="s">
        <v>459</v>
      </c>
      <c r="C35" s="20"/>
      <c r="D35" s="29" t="s">
        <v>16</v>
      </c>
      <c r="E35" s="20"/>
      <c r="F35" s="20"/>
      <c r="G35" s="20"/>
      <c r="H35" s="62">
        <v>1</v>
      </c>
      <c r="I35" s="81" t="s">
        <v>476</v>
      </c>
      <c r="J35" s="43" t="s">
        <v>288</v>
      </c>
      <c r="N35" s="29" t="s">
        <v>16</v>
      </c>
      <c r="P35" s="29" t="s">
        <v>130</v>
      </c>
    </row>
    <row r="36" spans="1:16">
      <c r="A36" s="106" t="s">
        <v>470</v>
      </c>
      <c r="B36" s="32" t="s">
        <v>473</v>
      </c>
      <c r="D36" s="29" t="s">
        <v>16</v>
      </c>
      <c r="H36" s="62">
        <v>1</v>
      </c>
      <c r="I36" s="81" t="s">
        <v>476</v>
      </c>
      <c r="J36" s="67" t="s">
        <v>57</v>
      </c>
      <c r="K36" s="29" t="str">
        <f t="shared" ref="K36:K41" si="2">VLOOKUP(J36,A:B,2,FALSE)</f>
        <v>x0</v>
      </c>
      <c r="L36" s="29" t="s">
        <v>152</v>
      </c>
      <c r="N36" s="29" t="s">
        <v>16</v>
      </c>
    </row>
    <row r="37" spans="1:16">
      <c r="A37" s="106" t="s">
        <v>477</v>
      </c>
      <c r="B37" s="32" t="s">
        <v>478</v>
      </c>
      <c r="D37" s="29" t="s">
        <v>16</v>
      </c>
      <c r="H37" s="62">
        <v>1</v>
      </c>
      <c r="I37" s="81" t="s">
        <v>476</v>
      </c>
      <c r="J37" s="53" t="s">
        <v>281</v>
      </c>
      <c r="K37" s="29" t="str">
        <f t="shared" si="2"/>
        <v>x230</v>
      </c>
      <c r="M37" s="29" t="s">
        <v>153</v>
      </c>
      <c r="N37" s="29" t="s">
        <v>16</v>
      </c>
    </row>
    <row r="38" spans="1:16">
      <c r="A38" s="32"/>
      <c r="B38" s="32"/>
      <c r="J38" s="53" t="s">
        <v>265</v>
      </c>
      <c r="K38" s="29" t="str">
        <f t="shared" si="2"/>
        <v>x300</v>
      </c>
      <c r="M38" s="29" t="s">
        <v>153</v>
      </c>
      <c r="N38" s="29" t="s">
        <v>16</v>
      </c>
    </row>
    <row r="39" spans="1:16">
      <c r="A39" s="32"/>
      <c r="B39" s="32"/>
      <c r="J39" s="53" t="s">
        <v>266</v>
      </c>
      <c r="K39" s="29" t="str">
        <f t="shared" si="2"/>
        <v>x310</v>
      </c>
      <c r="M39" s="29" t="s">
        <v>153</v>
      </c>
      <c r="N39" s="29" t="s">
        <v>16</v>
      </c>
    </row>
    <row r="40" spans="1:16">
      <c r="A40" s="32"/>
      <c r="B40" s="32"/>
      <c r="J40" s="53" t="s">
        <v>282</v>
      </c>
      <c r="K40" s="29" t="str">
        <f t="shared" si="2"/>
        <v>x320</v>
      </c>
      <c r="M40" s="29" t="s">
        <v>153</v>
      </c>
      <c r="N40" s="29" t="s">
        <v>16</v>
      </c>
    </row>
    <row r="41" spans="1:16">
      <c r="A41" s="32"/>
      <c r="B41" s="32"/>
      <c r="J41" s="53" t="s">
        <v>129</v>
      </c>
      <c r="K41" s="29" t="str">
        <f t="shared" si="2"/>
        <v>x900</v>
      </c>
      <c r="M41" s="29" t="s">
        <v>153</v>
      </c>
      <c r="N41" s="29" t="s">
        <v>16</v>
      </c>
    </row>
    <row r="42" spans="1:16">
      <c r="A42" s="32"/>
      <c r="B42" s="32"/>
      <c r="J42" s="3" t="s">
        <v>286</v>
      </c>
      <c r="N42" s="29" t="s">
        <v>16</v>
      </c>
      <c r="P42" s="29" t="s">
        <v>274</v>
      </c>
    </row>
    <row r="43" spans="1:16">
      <c r="A43" s="32"/>
      <c r="B43" s="32"/>
      <c r="J43" s="67" t="s">
        <v>283</v>
      </c>
      <c r="K43" s="29" t="str">
        <f>VLOOKUP(J43,A:B,2,FALSE)</f>
        <v>x500</v>
      </c>
      <c r="M43" s="29" t="s">
        <v>153</v>
      </c>
      <c r="N43" s="29" t="s">
        <v>16</v>
      </c>
    </row>
    <row r="44" spans="1:16">
      <c r="A44" s="32"/>
      <c r="B44" s="32"/>
      <c r="J44" s="67" t="s">
        <v>284</v>
      </c>
      <c r="K44" s="29" t="str">
        <f>VLOOKUP(J44,A:B,2,FALSE)</f>
        <v>x510</v>
      </c>
      <c r="M44" s="29" t="s">
        <v>153</v>
      </c>
      <c r="N44" s="29" t="s">
        <v>16</v>
      </c>
    </row>
    <row r="45" spans="1:16">
      <c r="A45" s="32"/>
      <c r="B45" s="32"/>
      <c r="J45" s="67" t="s">
        <v>285</v>
      </c>
      <c r="K45" s="29" t="str">
        <f>VLOOKUP(J45,A:B,2,FALSE)</f>
        <v>x520</v>
      </c>
      <c r="M45" s="29" t="s">
        <v>153</v>
      </c>
      <c r="N45" s="29" t="s">
        <v>16</v>
      </c>
    </row>
    <row r="46" spans="1:16">
      <c r="A46" s="32"/>
      <c r="B46" s="32"/>
      <c r="J46" s="67" t="s">
        <v>129</v>
      </c>
      <c r="K46" s="29" t="str">
        <f>VLOOKUP(J46,A:B,2,FALSE)</f>
        <v>x900</v>
      </c>
      <c r="M46" s="29" t="s">
        <v>153</v>
      </c>
      <c r="N46" s="29" t="s">
        <v>16</v>
      </c>
    </row>
    <row r="47" spans="1:16">
      <c r="A47" s="32"/>
      <c r="B47" s="32"/>
      <c r="J47" s="3" t="s">
        <v>318</v>
      </c>
      <c r="N47" s="29" t="s">
        <v>16</v>
      </c>
      <c r="P47" s="29" t="s">
        <v>316</v>
      </c>
    </row>
    <row r="48" spans="1:16">
      <c r="A48" s="32"/>
      <c r="B48" s="32"/>
      <c r="J48" s="67" t="s">
        <v>245</v>
      </c>
      <c r="K48" s="29" t="str">
        <f>VLOOKUP(J48,A:B,2,FALSE)</f>
        <v>x130</v>
      </c>
      <c r="M48" s="29" t="s">
        <v>153</v>
      </c>
      <c r="N48" s="29" t="s">
        <v>16</v>
      </c>
    </row>
    <row r="49" spans="1:16">
      <c r="A49" s="32"/>
      <c r="B49" s="32"/>
      <c r="J49" s="67" t="s">
        <v>246</v>
      </c>
      <c r="K49" s="29" t="str">
        <f>VLOOKUP(J49,A:B,2,FALSE)</f>
        <v>x140</v>
      </c>
      <c r="M49" s="29" t="s">
        <v>153</v>
      </c>
      <c r="N49" s="29" t="s">
        <v>16</v>
      </c>
    </row>
    <row r="50" spans="1:16">
      <c r="A50" s="32"/>
      <c r="B50" s="32"/>
      <c r="J50" s="67" t="s">
        <v>247</v>
      </c>
      <c r="K50" s="29" t="str">
        <f>VLOOKUP(J50,A:B,2,FALSE)</f>
        <v>x150</v>
      </c>
      <c r="M50" s="29" t="s">
        <v>153</v>
      </c>
      <c r="N50" s="29" t="s">
        <v>16</v>
      </c>
    </row>
    <row r="51" spans="1:16">
      <c r="A51" s="32"/>
      <c r="B51" s="32"/>
      <c r="J51" s="67" t="s">
        <v>129</v>
      </c>
      <c r="K51" s="29" t="str">
        <f>VLOOKUP(J51,A:B,2,FALSE)</f>
        <v>x900</v>
      </c>
      <c r="M51" s="29" t="s">
        <v>153</v>
      </c>
      <c r="N51" s="29" t="s">
        <v>16</v>
      </c>
    </row>
    <row r="52" spans="1:16">
      <c r="A52" s="32"/>
      <c r="B52" s="32"/>
      <c r="J52" s="107" t="s">
        <v>458</v>
      </c>
      <c r="N52" s="29" t="s">
        <v>16</v>
      </c>
      <c r="P52" s="29" t="s">
        <v>274</v>
      </c>
    </row>
    <row r="53" spans="1:16">
      <c r="A53" s="32"/>
      <c r="B53" s="32"/>
      <c r="J53" s="99" t="s">
        <v>57</v>
      </c>
      <c r="K53" s="29" t="str">
        <f>VLOOKUP(J53,A:B,2,FALSE)</f>
        <v>x0</v>
      </c>
      <c r="L53" s="29" t="s">
        <v>152</v>
      </c>
      <c r="N53" s="29" t="s">
        <v>16</v>
      </c>
    </row>
    <row r="54" spans="1:16">
      <c r="A54" s="32"/>
      <c r="B54" s="32"/>
      <c r="J54" s="100" t="s">
        <v>162</v>
      </c>
      <c r="K54" s="29" t="str">
        <f>VLOOKUP(J54,A:B,2,FALSE)</f>
        <v>x360</v>
      </c>
      <c r="M54" s="29" t="s">
        <v>153</v>
      </c>
      <c r="N54" s="29" t="s">
        <v>16</v>
      </c>
    </row>
    <row r="55" spans="1:16">
      <c r="A55" s="32"/>
      <c r="B55" s="32"/>
      <c r="J55" s="100" t="s">
        <v>163</v>
      </c>
      <c r="K55" s="29" t="str">
        <f>VLOOKUP(J55,A:B,2,FALSE)</f>
        <v>x370</v>
      </c>
      <c r="M55" s="29" t="s">
        <v>153</v>
      </c>
      <c r="N55" s="29" t="s">
        <v>16</v>
      </c>
    </row>
    <row r="56" spans="1:16">
      <c r="A56" s="32"/>
      <c r="B56" s="32"/>
      <c r="J56" s="100" t="s">
        <v>165</v>
      </c>
      <c r="K56" s="29" t="str">
        <f>VLOOKUP(J56,A:B,2,FALSE)</f>
        <v>x400</v>
      </c>
      <c r="M56" s="29" t="s">
        <v>153</v>
      </c>
      <c r="N56" s="29" t="s">
        <v>16</v>
      </c>
    </row>
    <row r="57" spans="1:16">
      <c r="A57" s="32"/>
      <c r="B57" s="32"/>
      <c r="J57" s="100" t="s">
        <v>166</v>
      </c>
      <c r="K57" s="29" t="str">
        <f>VLOOKUP(J57,A:B,2,FALSE)</f>
        <v>x410</v>
      </c>
      <c r="M57" s="29" t="s">
        <v>153</v>
      </c>
      <c r="N57" s="29" t="s">
        <v>16</v>
      </c>
    </row>
    <row r="58" spans="1:16">
      <c r="A58" s="32"/>
      <c r="B58" s="32"/>
      <c r="J58" s="100" t="s">
        <v>454</v>
      </c>
      <c r="K58" s="29" t="str">
        <f t="shared" ref="K58:K59" si="3">VLOOKUP(J58,A:B,2,FALSE)</f>
        <v>x550</v>
      </c>
      <c r="M58" s="29" t="s">
        <v>153</v>
      </c>
      <c r="N58" s="29" t="s">
        <v>16</v>
      </c>
    </row>
    <row r="59" spans="1:16">
      <c r="A59" s="32"/>
      <c r="B59" s="32"/>
      <c r="J59" s="100" t="s">
        <v>456</v>
      </c>
      <c r="K59" s="29" t="str">
        <f t="shared" si="3"/>
        <v>x560</v>
      </c>
      <c r="M59" s="29" t="s">
        <v>153</v>
      </c>
      <c r="N59" s="29" t="s">
        <v>16</v>
      </c>
    </row>
    <row r="60" spans="1:16">
      <c r="A60" s="32"/>
      <c r="B60" s="32"/>
      <c r="J60" s="100" t="s">
        <v>129</v>
      </c>
      <c r="K60" s="29" t="str">
        <f>VLOOKUP(J60,A:B,2,FALSE)</f>
        <v>x900</v>
      </c>
      <c r="M60" s="29" t="s">
        <v>153</v>
      </c>
      <c r="N60" s="29" t="s">
        <v>16</v>
      </c>
    </row>
    <row r="61" spans="1:16">
      <c r="A61" s="32"/>
      <c r="B61" s="32"/>
      <c r="J61" s="107" t="s">
        <v>471</v>
      </c>
      <c r="N61" s="29" t="s">
        <v>16</v>
      </c>
      <c r="P61" s="29" t="s">
        <v>468</v>
      </c>
    </row>
    <row r="62" spans="1:16">
      <c r="A62" s="32"/>
      <c r="B62" s="32"/>
      <c r="J62" s="99" t="s">
        <v>472</v>
      </c>
      <c r="K62" s="29" t="str">
        <f t="shared" ref="K62:K63" si="4">VLOOKUP(J62,A:B,2,FALSE)</f>
        <v>x530</v>
      </c>
      <c r="N62" s="29" t="s">
        <v>16</v>
      </c>
    </row>
    <row r="63" spans="1:16">
      <c r="A63" s="32"/>
      <c r="B63" s="32"/>
      <c r="J63" s="99" t="s">
        <v>164</v>
      </c>
      <c r="K63" s="29" t="str">
        <f t="shared" si="4"/>
        <v>x420</v>
      </c>
      <c r="N63" s="29" t="s">
        <v>16</v>
      </c>
    </row>
    <row r="64" spans="1:16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1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1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J203" s="30"/>
    </row>
    <row r="204" spans="1:10">
      <c r="J204" s="30"/>
    </row>
    <row r="205" spans="1:10">
      <c r="J205" s="30"/>
    </row>
    <row r="206" spans="1:10">
      <c r="J206" s="3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="110" zoomScaleNormal="110" workbookViewId="0"/>
  </sheetViews>
  <sheetFormatPr baseColWidth="10" defaultColWidth="11.42578125" defaultRowHeight="15"/>
  <cols>
    <col min="1" max="1" width="45.5703125" style="29" customWidth="1"/>
    <col min="2" max="2" width="6.85546875" style="29" bestFit="1" customWidth="1"/>
    <col min="3" max="9" width="11.42578125" style="29"/>
    <col min="10" max="10" width="36.8554687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29">
        <f>COUNTIF($J$2:$J$289,A2)</f>
        <v>2</v>
      </c>
      <c r="I2" s="10"/>
      <c r="J2" s="94" t="s">
        <v>106</v>
      </c>
      <c r="K2" s="44"/>
      <c r="L2" s="44"/>
      <c r="M2" s="44"/>
      <c r="N2" s="44" t="s">
        <v>16</v>
      </c>
      <c r="O2" s="44"/>
      <c r="P2" s="44" t="s">
        <v>202</v>
      </c>
    </row>
    <row r="3" spans="1:21">
      <c r="A3" s="41" t="s">
        <v>154</v>
      </c>
      <c r="B3" s="32" t="s">
        <v>50</v>
      </c>
      <c r="D3" s="29" t="s">
        <v>16</v>
      </c>
      <c r="H3" s="29">
        <f>COUNTIF($J$2:$J$289,A3)</f>
        <v>2</v>
      </c>
      <c r="I3" s="40"/>
      <c r="J3" s="45" t="s">
        <v>57</v>
      </c>
      <c r="K3" s="44" t="str">
        <f t="shared" ref="K3:K12" si="0">VLOOKUP(J3,A:B,2,FALSE)</f>
        <v>x0</v>
      </c>
      <c r="L3" s="44" t="s">
        <v>152</v>
      </c>
      <c r="M3" s="44"/>
      <c r="N3" s="44" t="s">
        <v>16</v>
      </c>
      <c r="O3" s="44"/>
      <c r="P3" s="44"/>
    </row>
    <row r="4" spans="1:21">
      <c r="A4" s="41" t="s">
        <v>155</v>
      </c>
      <c r="B4" s="32" t="s">
        <v>85</v>
      </c>
      <c r="D4" s="29" t="s">
        <v>16</v>
      </c>
      <c r="H4" s="29">
        <f t="shared" ref="H4:H11" si="1">COUNTIF($J$2:$J$289,A4)</f>
        <v>2</v>
      </c>
      <c r="I4" s="40"/>
      <c r="J4" s="52" t="s">
        <v>154</v>
      </c>
      <c r="K4" s="44" t="str">
        <f t="shared" si="0"/>
        <v>x100</v>
      </c>
      <c r="L4" s="44"/>
      <c r="M4" s="44" t="s">
        <v>153</v>
      </c>
      <c r="N4" s="44" t="s">
        <v>16</v>
      </c>
      <c r="O4" s="44"/>
      <c r="P4" s="44"/>
    </row>
    <row r="5" spans="1:21">
      <c r="A5" s="41" t="s">
        <v>102</v>
      </c>
      <c r="B5" s="32" t="s">
        <v>86</v>
      </c>
      <c r="D5" s="29" t="s">
        <v>16</v>
      </c>
      <c r="H5" s="29">
        <f t="shared" si="1"/>
        <v>2</v>
      </c>
      <c r="I5" s="40"/>
      <c r="J5" s="54" t="s">
        <v>155</v>
      </c>
      <c r="K5" s="44" t="str">
        <f t="shared" si="0"/>
        <v>x110</v>
      </c>
      <c r="L5" s="44"/>
      <c r="M5" s="44"/>
      <c r="N5" s="44" t="s">
        <v>16</v>
      </c>
      <c r="O5" s="44"/>
      <c r="P5" s="44"/>
    </row>
    <row r="6" spans="1:21">
      <c r="A6" s="41" t="s">
        <v>103</v>
      </c>
      <c r="B6" s="32" t="s">
        <v>87</v>
      </c>
      <c r="D6" s="29" t="s">
        <v>16</v>
      </c>
      <c r="H6" s="29">
        <f t="shared" si="1"/>
        <v>3</v>
      </c>
      <c r="I6" s="40"/>
      <c r="J6" s="52" t="s">
        <v>102</v>
      </c>
      <c r="K6" s="44" t="str">
        <f t="shared" si="0"/>
        <v>x120</v>
      </c>
      <c r="L6" s="44"/>
      <c r="M6" s="44" t="s">
        <v>153</v>
      </c>
      <c r="N6" s="44" t="s">
        <v>16</v>
      </c>
      <c r="O6" s="44"/>
      <c r="P6" s="44"/>
    </row>
    <row r="7" spans="1:21">
      <c r="A7" s="41" t="s">
        <v>104</v>
      </c>
      <c r="B7" s="32" t="s">
        <v>88</v>
      </c>
      <c r="D7" s="29" t="s">
        <v>16</v>
      </c>
      <c r="H7" s="29">
        <f t="shared" si="1"/>
        <v>2</v>
      </c>
      <c r="I7" s="40"/>
      <c r="J7" s="52" t="s">
        <v>103</v>
      </c>
      <c r="K7" s="44" t="str">
        <f t="shared" si="0"/>
        <v>x130</v>
      </c>
      <c r="L7" s="44"/>
      <c r="M7" s="44" t="s">
        <v>153</v>
      </c>
      <c r="N7" s="44" t="s">
        <v>16</v>
      </c>
      <c r="O7" s="44"/>
      <c r="P7" s="44"/>
    </row>
    <row r="8" spans="1:21">
      <c r="A8" s="41" t="s">
        <v>105</v>
      </c>
      <c r="B8" s="32" t="s">
        <v>89</v>
      </c>
      <c r="D8" s="29" t="s">
        <v>16</v>
      </c>
      <c r="H8" s="29">
        <f t="shared" si="1"/>
        <v>2</v>
      </c>
      <c r="I8" s="40"/>
      <c r="J8" s="52" t="s">
        <v>104</v>
      </c>
      <c r="K8" s="44" t="str">
        <f t="shared" si="0"/>
        <v>x140</v>
      </c>
      <c r="L8" s="44"/>
      <c r="M8" s="44" t="s">
        <v>153</v>
      </c>
      <c r="N8" s="44" t="s">
        <v>16</v>
      </c>
      <c r="O8" s="44"/>
      <c r="P8" s="44"/>
    </row>
    <row r="9" spans="1:21">
      <c r="A9" s="77" t="s">
        <v>332</v>
      </c>
      <c r="B9" s="32" t="s">
        <v>143</v>
      </c>
      <c r="D9" s="29" t="s">
        <v>16</v>
      </c>
      <c r="H9" s="29">
        <f t="shared" si="1"/>
        <v>1</v>
      </c>
      <c r="J9" s="53" t="s">
        <v>105</v>
      </c>
      <c r="K9" s="44" t="str">
        <f t="shared" si="0"/>
        <v>x150</v>
      </c>
      <c r="L9" s="44"/>
      <c r="M9" s="44" t="s">
        <v>153</v>
      </c>
      <c r="N9" s="44" t="s">
        <v>16</v>
      </c>
      <c r="O9" s="44"/>
      <c r="P9" s="44"/>
    </row>
    <row r="10" spans="1:21">
      <c r="A10" s="77" t="s">
        <v>442</v>
      </c>
      <c r="B10" s="32" t="s">
        <v>145</v>
      </c>
      <c r="D10" s="29" t="s">
        <v>16</v>
      </c>
      <c r="H10" s="29">
        <f t="shared" si="1"/>
        <v>0</v>
      </c>
      <c r="I10" s="40"/>
      <c r="J10" s="95" t="s">
        <v>333</v>
      </c>
      <c r="K10" s="44"/>
      <c r="L10" s="44"/>
      <c r="M10" s="44"/>
      <c r="N10" s="44" t="s">
        <v>16</v>
      </c>
      <c r="O10" s="44"/>
      <c r="P10" s="44" t="s">
        <v>202</v>
      </c>
    </row>
    <row r="11" spans="1:21">
      <c r="A11" s="117" t="s">
        <v>474</v>
      </c>
      <c r="B11" s="32" t="s">
        <v>147</v>
      </c>
      <c r="D11" s="29" t="s">
        <v>16</v>
      </c>
      <c r="H11" s="29">
        <f t="shared" si="1"/>
        <v>1</v>
      </c>
      <c r="I11" s="123" t="s">
        <v>476</v>
      </c>
      <c r="J11" s="78" t="s">
        <v>332</v>
      </c>
      <c r="K11" s="44" t="str">
        <f t="shared" si="0"/>
        <v>x160</v>
      </c>
      <c r="L11" s="44"/>
      <c r="M11" s="44"/>
      <c r="N11" s="44" t="s">
        <v>16</v>
      </c>
      <c r="O11" s="44"/>
      <c r="P11" s="44"/>
    </row>
    <row r="12" spans="1:21">
      <c r="A12" s="41"/>
      <c r="B12" s="32"/>
      <c r="I12" s="40"/>
      <c r="J12" s="78" t="s">
        <v>103</v>
      </c>
      <c r="K12" s="44" t="str">
        <f t="shared" si="0"/>
        <v>x130</v>
      </c>
      <c r="L12" s="44"/>
      <c r="M12" s="44"/>
      <c r="N12" s="44" t="s">
        <v>16</v>
      </c>
      <c r="O12" s="44"/>
      <c r="P12" s="44"/>
    </row>
    <row r="13" spans="1:21">
      <c r="A13" s="41"/>
      <c r="B13" s="32"/>
      <c r="I13" s="40"/>
      <c r="J13" s="118" t="s">
        <v>475</v>
      </c>
      <c r="K13" s="44"/>
      <c r="L13" s="44"/>
      <c r="M13" s="44"/>
      <c r="N13" s="44" t="s">
        <v>16</v>
      </c>
      <c r="O13" s="44"/>
      <c r="P13" s="44" t="s">
        <v>202</v>
      </c>
    </row>
    <row r="14" spans="1:21">
      <c r="A14" s="32"/>
      <c r="B14" s="32"/>
      <c r="I14" s="40"/>
      <c r="J14" s="119" t="s">
        <v>57</v>
      </c>
      <c r="K14" s="44" t="str">
        <f t="shared" ref="K14:K21" si="2">VLOOKUP(J14,A:B,2,FALSE)</f>
        <v>x0</v>
      </c>
      <c r="L14" s="44" t="s">
        <v>152</v>
      </c>
      <c r="M14" s="44"/>
      <c r="N14" s="44" t="s">
        <v>16</v>
      </c>
      <c r="O14" s="44"/>
      <c r="P14" s="44"/>
    </row>
    <row r="15" spans="1:21">
      <c r="A15" s="32"/>
      <c r="B15" s="32"/>
      <c r="I15" s="40"/>
      <c r="J15" s="120" t="s">
        <v>154</v>
      </c>
      <c r="K15" s="44" t="str">
        <f t="shared" si="2"/>
        <v>x100</v>
      </c>
      <c r="L15" s="44"/>
      <c r="M15" s="44" t="s">
        <v>153</v>
      </c>
      <c r="N15" s="44" t="s">
        <v>16</v>
      </c>
      <c r="O15" s="44"/>
      <c r="P15" s="44"/>
    </row>
    <row r="16" spans="1:21">
      <c r="A16" s="32"/>
      <c r="B16" s="32"/>
      <c r="J16" s="101" t="s">
        <v>155</v>
      </c>
      <c r="K16" s="44" t="str">
        <f t="shared" si="2"/>
        <v>x110</v>
      </c>
      <c r="L16" s="44"/>
      <c r="M16" s="44"/>
      <c r="N16" s="44" t="s">
        <v>16</v>
      </c>
      <c r="O16" s="44"/>
      <c r="P16" s="44"/>
    </row>
    <row r="17" spans="1:16">
      <c r="A17" s="32"/>
      <c r="B17" s="32"/>
      <c r="J17" s="100" t="s">
        <v>102</v>
      </c>
      <c r="K17" s="44" t="str">
        <f t="shared" si="2"/>
        <v>x120</v>
      </c>
      <c r="L17" s="44"/>
      <c r="M17" s="44" t="s">
        <v>153</v>
      </c>
      <c r="N17" s="44" t="s">
        <v>16</v>
      </c>
      <c r="O17" s="44"/>
      <c r="P17" s="44"/>
    </row>
    <row r="18" spans="1:16">
      <c r="A18" s="32"/>
      <c r="B18" s="32"/>
      <c r="J18" s="100" t="s">
        <v>474</v>
      </c>
      <c r="K18" s="44" t="str">
        <f t="shared" si="2"/>
        <v>x180</v>
      </c>
      <c r="L18" s="44"/>
      <c r="M18" s="44" t="s">
        <v>153</v>
      </c>
      <c r="N18" s="44" t="s">
        <v>16</v>
      </c>
      <c r="O18" s="44"/>
      <c r="P18" s="44"/>
    </row>
    <row r="19" spans="1:16">
      <c r="A19" s="32"/>
      <c r="B19" s="32"/>
      <c r="J19" s="100" t="s">
        <v>103</v>
      </c>
      <c r="K19" s="44" t="str">
        <f t="shared" si="2"/>
        <v>x130</v>
      </c>
      <c r="L19" s="44"/>
      <c r="M19" s="44" t="s">
        <v>153</v>
      </c>
      <c r="N19" s="44" t="s">
        <v>16</v>
      </c>
      <c r="O19" s="44"/>
      <c r="P19" s="44"/>
    </row>
    <row r="20" spans="1:16">
      <c r="A20" s="32"/>
      <c r="B20" s="32"/>
      <c r="J20" s="100" t="s">
        <v>104</v>
      </c>
      <c r="K20" s="44" t="str">
        <f t="shared" si="2"/>
        <v>x140</v>
      </c>
      <c r="L20" s="44"/>
      <c r="M20" s="44" t="s">
        <v>153</v>
      </c>
      <c r="N20" s="44" t="s">
        <v>16</v>
      </c>
      <c r="O20" s="44"/>
      <c r="P20" s="44"/>
    </row>
    <row r="21" spans="1:16">
      <c r="A21" s="32"/>
      <c r="B21" s="32"/>
      <c r="J21" s="100" t="s">
        <v>105</v>
      </c>
      <c r="K21" s="44" t="str">
        <f t="shared" si="2"/>
        <v>x150</v>
      </c>
      <c r="M21" s="44" t="s">
        <v>153</v>
      </c>
      <c r="N21" s="44" t="s">
        <v>16</v>
      </c>
    </row>
    <row r="22" spans="1:16">
      <c r="A22" s="32"/>
      <c r="B22" s="32"/>
      <c r="J22" s="30"/>
    </row>
    <row r="23" spans="1:16">
      <c r="A23" s="32"/>
      <c r="B23" s="32"/>
      <c r="J23" s="30"/>
    </row>
    <row r="24" spans="1:16">
      <c r="A24" s="32"/>
      <c r="B24" s="32"/>
      <c r="J24" s="30"/>
    </row>
    <row r="25" spans="1:16">
      <c r="A25" s="32"/>
      <c r="B25" s="32"/>
      <c r="J25" s="30"/>
    </row>
    <row r="26" spans="1:16">
      <c r="A26" s="32"/>
      <c r="B26" s="32"/>
      <c r="J26" s="30"/>
    </row>
    <row r="27" spans="1:16">
      <c r="A27" s="32"/>
      <c r="B27" s="32"/>
      <c r="J27" s="30"/>
    </row>
    <row r="28" spans="1:16">
      <c r="A28" s="32"/>
      <c r="B28" s="32"/>
      <c r="J28" s="30"/>
    </row>
    <row r="29" spans="1:16">
      <c r="A29" s="32"/>
      <c r="B29" s="32"/>
      <c r="J29" s="30"/>
    </row>
    <row r="30" spans="1:16">
      <c r="A30" s="32"/>
      <c r="B30" s="32"/>
      <c r="J30" s="30"/>
    </row>
    <row r="31" spans="1:16">
      <c r="A31" s="32"/>
      <c r="B31" s="32"/>
      <c r="J31" s="30"/>
    </row>
    <row r="32" spans="1:16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zoomScaleNormal="100" workbookViewId="0"/>
  </sheetViews>
  <sheetFormatPr baseColWidth="10" defaultColWidth="11.42578125" defaultRowHeight="15"/>
  <cols>
    <col min="1" max="1" width="45.5703125" style="29" customWidth="1"/>
    <col min="2" max="2" width="6.85546875" style="29" bestFit="1" customWidth="1"/>
    <col min="3" max="9" width="11.42578125" style="29"/>
    <col min="10" max="10" width="36.8554687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 ht="13.5" customHeight="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v>5</v>
      </c>
      <c r="I2" s="10"/>
      <c r="J2" s="58" t="s">
        <v>299</v>
      </c>
      <c r="N2" s="29" t="s">
        <v>16</v>
      </c>
      <c r="P2" s="29" t="s">
        <v>93</v>
      </c>
    </row>
    <row r="3" spans="1:21">
      <c r="A3" s="41" t="s">
        <v>170</v>
      </c>
      <c r="B3" s="32" t="s">
        <v>50</v>
      </c>
      <c r="D3" s="29" t="s">
        <v>16</v>
      </c>
      <c r="H3" s="62">
        <v>1</v>
      </c>
      <c r="I3" s="40"/>
      <c r="J3" s="45" t="s">
        <v>57</v>
      </c>
      <c r="K3" s="44" t="str">
        <f t="shared" ref="K3:K10" si="0">VLOOKUP(J3,A:B,2,FALSE)</f>
        <v>x0</v>
      </c>
      <c r="L3" s="29" t="s">
        <v>152</v>
      </c>
      <c r="N3" s="29" t="s">
        <v>16</v>
      </c>
    </row>
    <row r="4" spans="1:21">
      <c r="A4" s="41" t="s">
        <v>174</v>
      </c>
      <c r="B4" s="32" t="s">
        <v>85</v>
      </c>
      <c r="D4" s="29" t="s">
        <v>16</v>
      </c>
      <c r="H4" s="62">
        <v>1</v>
      </c>
      <c r="I4" s="40"/>
      <c r="J4" s="52" t="s">
        <v>170</v>
      </c>
      <c r="K4" s="44" t="str">
        <f t="shared" si="0"/>
        <v>x100</v>
      </c>
      <c r="M4" s="29" t="s">
        <v>153</v>
      </c>
      <c r="N4" s="29" t="s">
        <v>16</v>
      </c>
    </row>
    <row r="5" spans="1:21">
      <c r="A5" s="41" t="s">
        <v>290</v>
      </c>
      <c r="B5" s="32" t="s">
        <v>86</v>
      </c>
      <c r="D5" s="29" t="s">
        <v>16</v>
      </c>
      <c r="H5" s="62">
        <v>1</v>
      </c>
      <c r="I5" s="40"/>
      <c r="J5" s="52" t="s">
        <v>174</v>
      </c>
      <c r="K5" s="44" t="str">
        <f t="shared" si="0"/>
        <v>x110</v>
      </c>
      <c r="M5" s="29" t="s">
        <v>153</v>
      </c>
      <c r="N5" s="29" t="s">
        <v>16</v>
      </c>
    </row>
    <row r="6" spans="1:21">
      <c r="A6" s="41" t="s">
        <v>261</v>
      </c>
      <c r="B6" s="32" t="s">
        <v>87</v>
      </c>
      <c r="D6" s="29" t="s">
        <v>16</v>
      </c>
      <c r="H6" s="62">
        <v>1</v>
      </c>
      <c r="I6" s="40"/>
      <c r="J6" s="52" t="s">
        <v>261</v>
      </c>
      <c r="K6" s="44" t="str">
        <f t="shared" si="0"/>
        <v>x130</v>
      </c>
      <c r="M6" s="29" t="s">
        <v>153</v>
      </c>
      <c r="N6" s="29" t="s">
        <v>16</v>
      </c>
    </row>
    <row r="7" spans="1:21">
      <c r="A7" s="41" t="s">
        <v>262</v>
      </c>
      <c r="B7" s="32" t="s">
        <v>88</v>
      </c>
      <c r="D7" s="29" t="s">
        <v>16</v>
      </c>
      <c r="H7" s="62">
        <v>1</v>
      </c>
      <c r="I7" s="40"/>
      <c r="J7" s="52" t="s">
        <v>260</v>
      </c>
      <c r="K7" s="44" t="str">
        <f t="shared" si="0"/>
        <v>x150</v>
      </c>
      <c r="M7" s="29" t="s">
        <v>153</v>
      </c>
      <c r="N7" s="29" t="s">
        <v>16</v>
      </c>
    </row>
    <row r="8" spans="1:21">
      <c r="A8" s="41" t="s">
        <v>260</v>
      </c>
      <c r="B8" s="32" t="s">
        <v>89</v>
      </c>
      <c r="D8" s="29" t="s">
        <v>16</v>
      </c>
      <c r="H8" s="62">
        <v>1</v>
      </c>
      <c r="I8" s="40"/>
      <c r="J8" s="53" t="s">
        <v>175</v>
      </c>
      <c r="K8" s="44" t="str">
        <f t="shared" si="0"/>
        <v>x170</v>
      </c>
      <c r="M8" s="29" t="s">
        <v>153</v>
      </c>
      <c r="N8" s="29" t="s">
        <v>16</v>
      </c>
    </row>
    <row r="9" spans="1:21">
      <c r="A9" s="41" t="s">
        <v>301</v>
      </c>
      <c r="B9" s="32" t="s">
        <v>143</v>
      </c>
      <c r="D9" s="29" t="s">
        <v>16</v>
      </c>
      <c r="H9" s="62">
        <v>1</v>
      </c>
      <c r="J9" s="53" t="s">
        <v>171</v>
      </c>
      <c r="K9" s="44" t="str">
        <f t="shared" si="0"/>
        <v>x180</v>
      </c>
      <c r="M9" s="29" t="s">
        <v>153</v>
      </c>
      <c r="N9" s="29" t="s">
        <v>16</v>
      </c>
    </row>
    <row r="10" spans="1:21">
      <c r="A10" s="41" t="s">
        <v>175</v>
      </c>
      <c r="B10" s="32" t="s">
        <v>145</v>
      </c>
      <c r="D10" s="29" t="s">
        <v>16</v>
      </c>
      <c r="H10" s="62">
        <v>1</v>
      </c>
      <c r="I10" s="40"/>
      <c r="J10" s="53" t="s">
        <v>83</v>
      </c>
      <c r="K10" s="44" t="str">
        <f t="shared" si="0"/>
        <v>x900</v>
      </c>
      <c r="M10" s="29" t="s">
        <v>153</v>
      </c>
      <c r="N10" s="29" t="s">
        <v>16</v>
      </c>
    </row>
    <row r="11" spans="1:21">
      <c r="A11" s="41" t="s">
        <v>171</v>
      </c>
      <c r="B11" s="32" t="s">
        <v>147</v>
      </c>
      <c r="D11" s="29" t="s">
        <v>16</v>
      </c>
      <c r="H11" s="62">
        <v>1</v>
      </c>
      <c r="I11" s="40"/>
      <c r="J11" s="58" t="s">
        <v>94</v>
      </c>
      <c r="K11" s="44"/>
      <c r="N11" s="29" t="s">
        <v>16</v>
      </c>
      <c r="P11" s="29" t="s">
        <v>95</v>
      </c>
    </row>
    <row r="12" spans="1:21">
      <c r="A12" s="41" t="s">
        <v>291</v>
      </c>
      <c r="B12" s="32" t="s">
        <v>210</v>
      </c>
      <c r="D12" s="29" t="s">
        <v>16</v>
      </c>
      <c r="H12" s="62">
        <v>1</v>
      </c>
      <c r="I12" s="40"/>
      <c r="J12" s="45" t="s">
        <v>57</v>
      </c>
      <c r="K12" s="44" t="str">
        <f t="shared" ref="K12:K18" si="1">VLOOKUP(J12,A:B,2,FALSE)</f>
        <v>x0</v>
      </c>
      <c r="L12" s="68" t="s">
        <v>152</v>
      </c>
      <c r="N12" s="29" t="s">
        <v>16</v>
      </c>
    </row>
    <row r="13" spans="1:21">
      <c r="A13" s="41" t="s">
        <v>292</v>
      </c>
      <c r="B13" s="32" t="s">
        <v>84</v>
      </c>
      <c r="D13" s="29" t="s">
        <v>16</v>
      </c>
      <c r="H13" s="62">
        <v>1</v>
      </c>
      <c r="I13" s="40"/>
      <c r="J13" s="52" t="s">
        <v>172</v>
      </c>
      <c r="K13" s="44" t="str">
        <f t="shared" si="1"/>
        <v>x400</v>
      </c>
      <c r="M13" s="29" t="s">
        <v>153</v>
      </c>
      <c r="N13" s="29" t="s">
        <v>16</v>
      </c>
    </row>
    <row r="14" spans="1:21">
      <c r="A14" s="41" t="s">
        <v>293</v>
      </c>
      <c r="B14" s="32" t="s">
        <v>118</v>
      </c>
      <c r="D14" s="29" t="s">
        <v>16</v>
      </c>
      <c r="H14" s="62">
        <v>1</v>
      </c>
      <c r="I14" s="40"/>
      <c r="J14" s="52" t="s">
        <v>176</v>
      </c>
      <c r="K14" s="44" t="str">
        <f t="shared" si="1"/>
        <v>x410</v>
      </c>
      <c r="M14" s="29" t="s">
        <v>153</v>
      </c>
      <c r="N14" s="29" t="s">
        <v>16</v>
      </c>
    </row>
    <row r="15" spans="1:21">
      <c r="A15" s="41" t="s">
        <v>294</v>
      </c>
      <c r="B15" s="32" t="s">
        <v>121</v>
      </c>
      <c r="D15" s="29" t="s">
        <v>16</v>
      </c>
      <c r="H15" s="62">
        <v>1</v>
      </c>
      <c r="I15" s="40"/>
      <c r="J15" s="53" t="s">
        <v>177</v>
      </c>
      <c r="K15" s="44" t="str">
        <f t="shared" si="1"/>
        <v>x420</v>
      </c>
      <c r="M15" s="29" t="s">
        <v>153</v>
      </c>
      <c r="N15" s="29" t="s">
        <v>16</v>
      </c>
    </row>
    <row r="16" spans="1:21">
      <c r="A16" s="41" t="s">
        <v>295</v>
      </c>
      <c r="B16" s="32" t="s">
        <v>123</v>
      </c>
      <c r="D16" s="29" t="s">
        <v>16</v>
      </c>
      <c r="H16" s="62">
        <v>1</v>
      </c>
      <c r="J16" s="53" t="s">
        <v>178</v>
      </c>
      <c r="K16" s="44" t="str">
        <f t="shared" si="1"/>
        <v>x440</v>
      </c>
      <c r="M16" s="29" t="s">
        <v>153</v>
      </c>
      <c r="N16" s="29" t="s">
        <v>16</v>
      </c>
    </row>
    <row r="17" spans="1:16">
      <c r="A17" s="41" t="s">
        <v>172</v>
      </c>
      <c r="B17" s="32" t="s">
        <v>248</v>
      </c>
      <c r="D17" s="29" t="s">
        <v>16</v>
      </c>
      <c r="H17" s="62">
        <v>1</v>
      </c>
      <c r="J17" s="53" t="s">
        <v>173</v>
      </c>
      <c r="K17" s="44" t="str">
        <f t="shared" si="1"/>
        <v>x450</v>
      </c>
      <c r="M17" s="29" t="s">
        <v>153</v>
      </c>
      <c r="N17" s="29" t="s">
        <v>16</v>
      </c>
    </row>
    <row r="18" spans="1:16">
      <c r="A18" s="41" t="s">
        <v>176</v>
      </c>
      <c r="B18" s="32" t="s">
        <v>249</v>
      </c>
      <c r="D18" s="29" t="s">
        <v>16</v>
      </c>
      <c r="H18" s="62">
        <v>1</v>
      </c>
      <c r="J18" s="53" t="s">
        <v>83</v>
      </c>
      <c r="K18" s="44" t="str">
        <f t="shared" si="1"/>
        <v>x900</v>
      </c>
      <c r="M18" s="29" t="s">
        <v>153</v>
      </c>
      <c r="N18" s="29" t="s">
        <v>16</v>
      </c>
    </row>
    <row r="19" spans="1:16">
      <c r="A19" s="41" t="s">
        <v>177</v>
      </c>
      <c r="B19" s="32" t="s">
        <v>250</v>
      </c>
      <c r="D19" s="29" t="s">
        <v>16</v>
      </c>
      <c r="H19" s="62">
        <v>1</v>
      </c>
      <c r="J19" s="58" t="s">
        <v>300</v>
      </c>
      <c r="N19" s="29" t="s">
        <v>16</v>
      </c>
      <c r="P19" s="29" t="s">
        <v>93</v>
      </c>
    </row>
    <row r="20" spans="1:16">
      <c r="A20" s="41" t="s">
        <v>182</v>
      </c>
      <c r="B20" s="32" t="s">
        <v>296</v>
      </c>
      <c r="D20" s="29" t="s">
        <v>16</v>
      </c>
      <c r="H20" s="62">
        <v>1</v>
      </c>
      <c r="J20" s="67" t="s">
        <v>57</v>
      </c>
      <c r="K20" s="44" t="str">
        <f>VLOOKUP(J20,A:B,2,FALSE)</f>
        <v>x0</v>
      </c>
      <c r="L20" s="29" t="s">
        <v>152</v>
      </c>
      <c r="N20" s="29" t="s">
        <v>16</v>
      </c>
    </row>
    <row r="21" spans="1:16">
      <c r="A21" s="41" t="s">
        <v>178</v>
      </c>
      <c r="B21" s="32" t="s">
        <v>297</v>
      </c>
      <c r="D21" s="29" t="s">
        <v>16</v>
      </c>
      <c r="H21" s="62">
        <v>1</v>
      </c>
      <c r="J21" s="53" t="s">
        <v>290</v>
      </c>
      <c r="K21" s="44" t="str">
        <f t="shared" ref="K21:K27" si="2">VLOOKUP(J21,A:B,2,FALSE)</f>
        <v>x120</v>
      </c>
      <c r="M21" s="29" t="s">
        <v>153</v>
      </c>
      <c r="N21" s="29" t="s">
        <v>16</v>
      </c>
    </row>
    <row r="22" spans="1:16">
      <c r="A22" s="41" t="s">
        <v>173</v>
      </c>
      <c r="B22" s="32" t="s">
        <v>298</v>
      </c>
      <c r="D22" s="29" t="s">
        <v>16</v>
      </c>
      <c r="H22" s="62">
        <v>1</v>
      </c>
      <c r="J22" s="53" t="s">
        <v>261</v>
      </c>
      <c r="K22" s="44" t="str">
        <f t="shared" si="2"/>
        <v>x130</v>
      </c>
      <c r="M22" s="29" t="s">
        <v>153</v>
      </c>
      <c r="N22" s="29" t="s">
        <v>16</v>
      </c>
    </row>
    <row r="23" spans="1:16">
      <c r="A23" s="41" t="s">
        <v>83</v>
      </c>
      <c r="B23" s="32" t="s">
        <v>134</v>
      </c>
      <c r="D23" s="29" t="s">
        <v>16</v>
      </c>
      <c r="H23" s="62">
        <v>5</v>
      </c>
      <c r="J23" s="53" t="s">
        <v>260</v>
      </c>
      <c r="K23" s="44" t="str">
        <f t="shared" si="2"/>
        <v>x150</v>
      </c>
      <c r="M23" s="29" t="s">
        <v>153</v>
      </c>
      <c r="N23" s="29" t="s">
        <v>16</v>
      </c>
    </row>
    <row r="24" spans="1:16">
      <c r="A24" s="106" t="s">
        <v>461</v>
      </c>
      <c r="B24" s="32" t="s">
        <v>251</v>
      </c>
      <c r="D24" s="29" t="s">
        <v>16</v>
      </c>
      <c r="H24" s="62">
        <v>0</v>
      </c>
      <c r="I24" s="81" t="s">
        <v>476</v>
      </c>
      <c r="J24" s="53" t="s">
        <v>175</v>
      </c>
      <c r="K24" s="44" t="str">
        <f t="shared" si="2"/>
        <v>x170</v>
      </c>
      <c r="M24" s="29" t="s">
        <v>153</v>
      </c>
      <c r="N24" s="29" t="s">
        <v>16</v>
      </c>
    </row>
    <row r="25" spans="1:16">
      <c r="A25" s="106" t="s">
        <v>460</v>
      </c>
      <c r="B25" s="32" t="s">
        <v>252</v>
      </c>
      <c r="D25" s="29" t="s">
        <v>16</v>
      </c>
      <c r="H25" s="62">
        <v>0</v>
      </c>
      <c r="I25" s="81" t="s">
        <v>476</v>
      </c>
      <c r="J25" s="53" t="s">
        <v>291</v>
      </c>
      <c r="K25" s="44" t="str">
        <f t="shared" si="2"/>
        <v>x190</v>
      </c>
      <c r="M25" s="29" t="s">
        <v>153</v>
      </c>
      <c r="N25" s="29" t="s">
        <v>16</v>
      </c>
    </row>
    <row r="26" spans="1:16">
      <c r="A26" s="32"/>
      <c r="B26" s="32"/>
      <c r="J26" s="53" t="s">
        <v>292</v>
      </c>
      <c r="K26" s="44" t="str">
        <f t="shared" si="2"/>
        <v>x200</v>
      </c>
      <c r="M26" s="29" t="s">
        <v>153</v>
      </c>
      <c r="N26" s="29" t="s">
        <v>16</v>
      </c>
    </row>
    <row r="27" spans="1:16">
      <c r="A27" s="32"/>
      <c r="B27" s="32"/>
      <c r="J27" s="53" t="s">
        <v>83</v>
      </c>
      <c r="K27" s="44" t="str">
        <f t="shared" si="2"/>
        <v>x900</v>
      </c>
      <c r="M27" s="29" t="s">
        <v>153</v>
      </c>
      <c r="N27" s="29" t="s">
        <v>16</v>
      </c>
    </row>
    <row r="28" spans="1:16">
      <c r="A28" s="32"/>
      <c r="B28" s="32"/>
      <c r="J28" s="58" t="s">
        <v>304</v>
      </c>
      <c r="N28" s="29" t="s">
        <v>16</v>
      </c>
      <c r="P28" s="29" t="s">
        <v>302</v>
      </c>
    </row>
    <row r="29" spans="1:16">
      <c r="A29" s="32"/>
      <c r="B29" s="32"/>
      <c r="J29" s="67" t="s">
        <v>57</v>
      </c>
      <c r="K29" s="44" t="str">
        <f>VLOOKUP(J29,A:B,2,FALSE)</f>
        <v>x0</v>
      </c>
      <c r="L29" s="29" t="s">
        <v>152</v>
      </c>
      <c r="N29" s="29" t="s">
        <v>16</v>
      </c>
    </row>
    <row r="30" spans="1:16">
      <c r="A30" s="32"/>
      <c r="B30" s="32"/>
      <c r="J30" s="53" t="s">
        <v>293</v>
      </c>
      <c r="K30" s="44" t="str">
        <f t="shared" ref="K30:K33" si="3">VLOOKUP(J30,A:B,2,FALSE)</f>
        <v>x300</v>
      </c>
      <c r="M30" s="29" t="s">
        <v>153</v>
      </c>
    </row>
    <row r="31" spans="1:16">
      <c r="A31" s="32"/>
      <c r="B31" s="32"/>
      <c r="J31" s="53" t="s">
        <v>294</v>
      </c>
      <c r="K31" s="44" t="str">
        <f t="shared" si="3"/>
        <v>x310</v>
      </c>
      <c r="M31" s="29" t="s">
        <v>153</v>
      </c>
    </row>
    <row r="32" spans="1:16">
      <c r="A32" s="32"/>
      <c r="B32" s="32"/>
      <c r="J32" s="53" t="s">
        <v>295</v>
      </c>
      <c r="K32" s="44" t="str">
        <f t="shared" si="3"/>
        <v>x320</v>
      </c>
      <c r="M32" s="29" t="s">
        <v>153</v>
      </c>
    </row>
    <row r="33" spans="1:16">
      <c r="A33" s="32"/>
      <c r="B33" s="32"/>
      <c r="J33" s="53" t="s">
        <v>83</v>
      </c>
      <c r="K33" s="44" t="str">
        <f t="shared" si="3"/>
        <v>x900</v>
      </c>
      <c r="M33" s="29" t="s">
        <v>153</v>
      </c>
    </row>
    <row r="34" spans="1:16">
      <c r="A34" s="32"/>
      <c r="B34" s="32"/>
      <c r="J34" s="58" t="s">
        <v>308</v>
      </c>
      <c r="N34" s="29" t="s">
        <v>16</v>
      </c>
      <c r="P34" s="29" t="s">
        <v>306</v>
      </c>
    </row>
    <row r="35" spans="1:16">
      <c r="A35" s="32"/>
      <c r="B35" s="32"/>
      <c r="J35" s="67" t="s">
        <v>57</v>
      </c>
      <c r="K35" s="44" t="str">
        <f>VLOOKUP(J35,A:B,2,FALSE)</f>
        <v>x0</v>
      </c>
      <c r="L35" s="29" t="s">
        <v>152</v>
      </c>
      <c r="N35" s="29" t="s">
        <v>16</v>
      </c>
    </row>
    <row r="36" spans="1:16">
      <c r="A36" s="32"/>
      <c r="B36" s="32"/>
      <c r="J36" s="53" t="s">
        <v>170</v>
      </c>
      <c r="K36" s="44" t="str">
        <f t="shared" ref="K36:K42" si="4">VLOOKUP(J36,A:B,2,FALSE)</f>
        <v>x100</v>
      </c>
      <c r="M36" s="29" t="s">
        <v>153</v>
      </c>
      <c r="N36" s="29" t="s">
        <v>16</v>
      </c>
    </row>
    <row r="37" spans="1:16">
      <c r="A37" s="32"/>
      <c r="B37" s="32"/>
      <c r="J37" s="53" t="s">
        <v>174</v>
      </c>
      <c r="K37" s="44" t="str">
        <f t="shared" si="4"/>
        <v>x110</v>
      </c>
      <c r="M37" s="29" t="s">
        <v>153</v>
      </c>
      <c r="N37" s="29" t="s">
        <v>16</v>
      </c>
    </row>
    <row r="38" spans="1:16">
      <c r="A38" s="32"/>
      <c r="B38" s="32"/>
      <c r="J38" s="53" t="s">
        <v>261</v>
      </c>
      <c r="K38" s="44" t="str">
        <f t="shared" si="4"/>
        <v>x130</v>
      </c>
      <c r="M38" s="29" t="s">
        <v>153</v>
      </c>
      <c r="N38" s="29" t="s">
        <v>16</v>
      </c>
    </row>
    <row r="39" spans="1:16">
      <c r="A39" s="32"/>
      <c r="B39" s="32"/>
      <c r="J39" s="53" t="s">
        <v>260</v>
      </c>
      <c r="K39" s="44" t="str">
        <f t="shared" si="4"/>
        <v>x150</v>
      </c>
      <c r="M39" s="29" t="s">
        <v>153</v>
      </c>
      <c r="N39" s="29" t="s">
        <v>16</v>
      </c>
    </row>
    <row r="40" spans="1:16">
      <c r="A40" s="32"/>
      <c r="B40" s="32"/>
      <c r="J40" s="53" t="s">
        <v>175</v>
      </c>
      <c r="K40" s="44" t="str">
        <f t="shared" si="4"/>
        <v>x170</v>
      </c>
      <c r="M40" s="29" t="s">
        <v>153</v>
      </c>
      <c r="N40" s="29" t="s">
        <v>16</v>
      </c>
    </row>
    <row r="41" spans="1:16">
      <c r="A41" s="32"/>
      <c r="B41" s="32"/>
      <c r="J41" s="53" t="s">
        <v>171</v>
      </c>
      <c r="K41" s="44" t="str">
        <f t="shared" si="4"/>
        <v>x180</v>
      </c>
      <c r="M41" s="29" t="s">
        <v>153</v>
      </c>
      <c r="N41" s="29" t="s">
        <v>16</v>
      </c>
    </row>
    <row r="42" spans="1:16">
      <c r="A42" s="32"/>
      <c r="B42" s="32"/>
      <c r="J42" s="53" t="s">
        <v>83</v>
      </c>
      <c r="K42" s="44" t="str">
        <f t="shared" si="4"/>
        <v>x900</v>
      </c>
      <c r="M42" s="29" t="s">
        <v>153</v>
      </c>
      <c r="N42" s="29" t="s">
        <v>16</v>
      </c>
    </row>
    <row r="43" spans="1:16">
      <c r="A43" s="32"/>
      <c r="B43" s="32"/>
      <c r="J43" s="30"/>
    </row>
    <row r="44" spans="1:16">
      <c r="A44" s="32"/>
      <c r="B44" s="32"/>
      <c r="J44" s="30"/>
    </row>
    <row r="45" spans="1:16">
      <c r="A45" s="32"/>
      <c r="B45" s="32"/>
      <c r="J45" s="30"/>
    </row>
    <row r="46" spans="1:16">
      <c r="A46" s="32"/>
      <c r="B46" s="32"/>
      <c r="J46" s="30"/>
    </row>
    <row r="47" spans="1:16">
      <c r="A47" s="32"/>
      <c r="B47" s="32"/>
      <c r="J47" s="30"/>
    </row>
    <row r="48" spans="1:16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1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1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2578125" defaultRowHeight="15"/>
  <cols>
    <col min="1" max="1" width="45.5703125" style="29" customWidth="1"/>
    <col min="2" max="2" width="6.85546875" style="29" bestFit="1" customWidth="1"/>
    <col min="3" max="9" width="11.42578125" style="29"/>
    <col min="10" max="10" width="36.8554687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 ht="13.5" customHeight="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44" t="s">
        <v>9</v>
      </c>
      <c r="C2" s="29" t="s">
        <v>36</v>
      </c>
      <c r="D2" s="29" t="s">
        <v>16</v>
      </c>
      <c r="H2" s="62">
        <f>COUNTIF($J$2:$J$289,A2)</f>
        <v>0</v>
      </c>
      <c r="I2" s="10"/>
      <c r="J2" s="58" t="s">
        <v>216</v>
      </c>
      <c r="N2" s="29" t="s">
        <v>16</v>
      </c>
      <c r="P2" s="29" t="s">
        <v>213</v>
      </c>
    </row>
    <row r="3" spans="1:21">
      <c r="A3" s="41" t="s">
        <v>215</v>
      </c>
      <c r="B3" s="32" t="s">
        <v>50</v>
      </c>
      <c r="D3" s="29" t="s">
        <v>16</v>
      </c>
      <c r="H3" s="62">
        <f>COUNTIF($J$2:$J$289,A3)</f>
        <v>1</v>
      </c>
      <c r="I3" s="40"/>
      <c r="J3" s="45" t="s">
        <v>215</v>
      </c>
      <c r="K3" s="44" t="str">
        <f t="shared" ref="K3:K5" si="0">VLOOKUP(J3,A:B,2,FALSE)</f>
        <v>x100</v>
      </c>
      <c r="N3" s="29" t="s">
        <v>16</v>
      </c>
    </row>
    <row r="4" spans="1:21">
      <c r="A4" s="77" t="s">
        <v>330</v>
      </c>
      <c r="B4" s="32" t="s">
        <v>85</v>
      </c>
      <c r="D4" s="29" t="s">
        <v>16</v>
      </c>
      <c r="H4" s="62">
        <f t="shared" ref="H4:H5" si="1">COUNTIF($J$2:$J$289,A4)</f>
        <v>1</v>
      </c>
      <c r="I4" s="40"/>
      <c r="J4" s="45" t="s">
        <v>330</v>
      </c>
      <c r="K4" s="44" t="str">
        <f t="shared" si="0"/>
        <v>x110</v>
      </c>
      <c r="N4" s="29" t="s">
        <v>16</v>
      </c>
    </row>
    <row r="5" spans="1:21">
      <c r="A5" s="77" t="s">
        <v>331</v>
      </c>
      <c r="B5" s="32" t="s">
        <v>86</v>
      </c>
      <c r="D5" s="29" t="s">
        <v>16</v>
      </c>
      <c r="H5" s="62">
        <f t="shared" si="1"/>
        <v>1</v>
      </c>
      <c r="I5" s="40"/>
      <c r="J5" s="45" t="s">
        <v>331</v>
      </c>
      <c r="K5" s="44" t="str">
        <f t="shared" si="0"/>
        <v>x120</v>
      </c>
      <c r="N5" s="29" t="s">
        <v>16</v>
      </c>
    </row>
    <row r="6" spans="1:21">
      <c r="A6" s="41"/>
      <c r="B6" s="32"/>
      <c r="H6" s="62"/>
      <c r="I6" s="40"/>
      <c r="J6" s="52"/>
      <c r="K6" s="44"/>
    </row>
    <row r="7" spans="1:21">
      <c r="A7" s="41"/>
      <c r="B7" s="32"/>
      <c r="H7" s="62"/>
      <c r="I7" s="40"/>
      <c r="J7" s="52"/>
      <c r="K7" s="44"/>
    </row>
    <row r="8" spans="1:21">
      <c r="A8" s="41"/>
      <c r="B8" s="32"/>
      <c r="H8" s="62"/>
      <c r="I8" s="40"/>
      <c r="J8" s="54"/>
      <c r="K8" s="44"/>
    </row>
    <row r="9" spans="1:21">
      <c r="A9" s="41"/>
      <c r="B9" s="32"/>
      <c r="H9" s="62"/>
      <c r="J9" s="55"/>
      <c r="K9" s="44"/>
    </row>
    <row r="10" spans="1:21">
      <c r="A10" s="41"/>
      <c r="B10" s="32"/>
      <c r="H10" s="62"/>
      <c r="I10" s="40"/>
      <c r="J10" s="53"/>
      <c r="K10" s="44"/>
    </row>
    <row r="11" spans="1:21">
      <c r="A11" s="41"/>
      <c r="B11" s="32"/>
      <c r="H11" s="62"/>
      <c r="I11" s="40"/>
      <c r="J11" s="58"/>
      <c r="K11" s="44"/>
    </row>
    <row r="12" spans="1:21">
      <c r="A12" s="41"/>
      <c r="B12" s="32"/>
      <c r="H12" s="62"/>
      <c r="I12" s="40"/>
      <c r="J12" s="45"/>
      <c r="K12" s="44"/>
    </row>
    <row r="13" spans="1:21">
      <c r="A13" s="41"/>
      <c r="B13" s="32"/>
      <c r="H13" s="62"/>
      <c r="I13" s="40"/>
      <c r="J13" s="52"/>
      <c r="K13" s="44"/>
    </row>
    <row r="14" spans="1:21">
      <c r="A14" s="41"/>
      <c r="B14" s="32"/>
      <c r="H14" s="62"/>
      <c r="I14" s="40"/>
      <c r="J14" s="52"/>
      <c r="K14" s="44"/>
    </row>
    <row r="15" spans="1:21">
      <c r="A15" s="41"/>
      <c r="B15" s="32"/>
      <c r="H15" s="62"/>
      <c r="I15" s="40"/>
      <c r="J15" s="52"/>
      <c r="K15" s="44"/>
    </row>
    <row r="16" spans="1:21">
      <c r="A16" s="32"/>
      <c r="B16" s="32"/>
      <c r="J16" s="53"/>
      <c r="K16" s="44"/>
    </row>
    <row r="17" spans="1:11">
      <c r="A17" s="41"/>
      <c r="B17" s="32"/>
      <c r="J17" s="55"/>
      <c r="K17" s="44"/>
    </row>
    <row r="18" spans="1:11">
      <c r="A18" s="32"/>
      <c r="B18" s="32"/>
      <c r="J18" s="55"/>
      <c r="K18" s="44"/>
    </row>
    <row r="19" spans="1:11">
      <c r="A19" s="32"/>
      <c r="B19" s="32"/>
      <c r="J19" s="53"/>
      <c r="K19" s="44"/>
    </row>
    <row r="20" spans="1:11">
      <c r="A20" s="32"/>
      <c r="B20" s="32"/>
      <c r="J20" s="30"/>
    </row>
    <row r="21" spans="1:11">
      <c r="A21" s="32"/>
      <c r="B21" s="32"/>
      <c r="J21" s="30"/>
    </row>
    <row r="22" spans="1:11">
      <c r="A22" s="32"/>
      <c r="B22" s="32"/>
      <c r="J22" s="30"/>
    </row>
    <row r="23" spans="1:11">
      <c r="A23" s="32"/>
      <c r="B23" s="32"/>
      <c r="J23" s="30"/>
    </row>
    <row r="24" spans="1:11">
      <c r="A24" s="32"/>
      <c r="B24" s="32"/>
      <c r="J24" s="30"/>
    </row>
    <row r="25" spans="1:11">
      <c r="A25" s="32"/>
      <c r="B25" s="32"/>
      <c r="J25" s="30"/>
    </row>
    <row r="26" spans="1:11">
      <c r="B26" s="32"/>
      <c r="J26" s="30"/>
    </row>
    <row r="27" spans="1:11">
      <c r="A27" s="59"/>
      <c r="B27" s="32"/>
      <c r="J27" s="30"/>
    </row>
    <row r="28" spans="1:11">
      <c r="A28" s="32"/>
      <c r="B28" s="32"/>
      <c r="J28" s="30"/>
    </row>
    <row r="29" spans="1:11">
      <c r="A29" s="32"/>
      <c r="B29" s="32"/>
      <c r="J29" s="30"/>
    </row>
    <row r="30" spans="1:11">
      <c r="A30" s="32"/>
      <c r="B30" s="32"/>
      <c r="J30" s="30"/>
    </row>
    <row r="31" spans="1:11">
      <c r="A31" s="32"/>
      <c r="B31" s="32"/>
      <c r="J31" s="30"/>
    </row>
    <row r="32" spans="1:11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2578125" defaultRowHeight="15"/>
  <cols>
    <col min="1" max="1" width="56.5703125" style="29" customWidth="1"/>
    <col min="2" max="2" width="6.85546875" style="29" bestFit="1" customWidth="1"/>
    <col min="3" max="9" width="11.42578125" style="29"/>
    <col min="10" max="10" width="56.14062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44" t="s">
        <v>9</v>
      </c>
      <c r="C2" s="29" t="s">
        <v>36</v>
      </c>
      <c r="D2" s="29" t="s">
        <v>16</v>
      </c>
      <c r="H2" s="29">
        <f t="shared" ref="H2:H3" si="0">COUNTIF($J$2:$J$289,A2)</f>
        <v>0</v>
      </c>
      <c r="I2" s="10"/>
      <c r="J2" s="43" t="s">
        <v>194</v>
      </c>
      <c r="N2" s="29" t="s">
        <v>16</v>
      </c>
      <c r="P2" s="29" t="s">
        <v>192</v>
      </c>
    </row>
    <row r="3" spans="1:21">
      <c r="A3" s="41" t="s">
        <v>195</v>
      </c>
      <c r="B3" s="32" t="s">
        <v>50</v>
      </c>
      <c r="D3" s="29" t="s">
        <v>16</v>
      </c>
      <c r="H3" s="29">
        <f t="shared" si="0"/>
        <v>1</v>
      </c>
      <c r="I3" s="40"/>
      <c r="J3" s="45" t="s">
        <v>195</v>
      </c>
      <c r="K3" s="29" t="str">
        <f>VLOOKUP(J3,A:B,2,FALSE)</f>
        <v>x100</v>
      </c>
      <c r="N3" s="29" t="s">
        <v>16</v>
      </c>
    </row>
    <row r="4" spans="1:21">
      <c r="A4" s="41"/>
      <c r="B4" s="32"/>
      <c r="I4" s="40"/>
      <c r="J4" s="52"/>
    </row>
    <row r="5" spans="1:21">
      <c r="A5" s="41"/>
      <c r="B5" s="32"/>
      <c r="C5" s="62"/>
      <c r="I5" s="40"/>
      <c r="J5" s="52"/>
    </row>
    <row r="6" spans="1:21">
      <c r="A6" s="41"/>
      <c r="B6" s="32"/>
      <c r="I6" s="40"/>
      <c r="J6" s="54"/>
    </row>
    <row r="7" spans="1:21">
      <c r="A7" s="41"/>
      <c r="B7" s="32"/>
      <c r="I7" s="40"/>
      <c r="J7" s="52"/>
    </row>
    <row r="8" spans="1:21">
      <c r="A8" s="41"/>
      <c r="B8" s="32"/>
      <c r="I8" s="40"/>
      <c r="J8" s="54"/>
    </row>
    <row r="9" spans="1:21">
      <c r="A9" s="41"/>
      <c r="B9" s="32"/>
      <c r="I9" s="40"/>
      <c r="J9" s="54"/>
    </row>
    <row r="10" spans="1:21">
      <c r="A10" s="41"/>
      <c r="B10" s="32"/>
      <c r="I10" s="40"/>
      <c r="J10" s="52"/>
    </row>
    <row r="11" spans="1:21">
      <c r="A11" s="41"/>
      <c r="B11" s="32"/>
      <c r="I11" s="40"/>
      <c r="J11" s="52"/>
    </row>
    <row r="12" spans="1:21">
      <c r="A12" s="41"/>
      <c r="B12" s="32"/>
      <c r="I12" s="40"/>
      <c r="J12" s="52"/>
    </row>
    <row r="13" spans="1:21">
      <c r="A13" s="41"/>
      <c r="B13" s="32"/>
      <c r="I13" s="40"/>
      <c r="J13" s="52"/>
    </row>
    <row r="14" spans="1:21">
      <c r="I14" s="40"/>
      <c r="J14" s="41"/>
    </row>
    <row r="15" spans="1:21">
      <c r="A15" s="32"/>
      <c r="B15" s="32"/>
      <c r="I15" s="40"/>
      <c r="J15" s="41"/>
    </row>
    <row r="16" spans="1:21">
      <c r="A16" s="32"/>
      <c r="B16" s="32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J19" s="30"/>
    </row>
    <row r="20" spans="1:10">
      <c r="A20" s="32"/>
      <c r="B20" s="32"/>
      <c r="J20" s="30"/>
    </row>
    <row r="21" spans="1:10">
      <c r="A21" s="41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zoomScaleNormal="100" workbookViewId="0">
      <selection activeCell="F5" sqref="F5"/>
    </sheetView>
  </sheetViews>
  <sheetFormatPr baseColWidth="10" defaultColWidth="11.42578125" defaultRowHeight="15"/>
  <cols>
    <col min="1" max="1" width="74.42578125" style="29" bestFit="1" customWidth="1"/>
    <col min="2" max="2" width="6.85546875" style="29" bestFit="1" customWidth="1"/>
    <col min="3" max="9" width="11.42578125" style="29"/>
    <col min="10" max="10" width="69.85546875" style="29" bestFit="1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65" t="s">
        <v>9</v>
      </c>
      <c r="C2" s="65" t="s">
        <v>36</v>
      </c>
      <c r="D2" s="29" t="s">
        <v>16</v>
      </c>
      <c r="H2" s="29">
        <f t="shared" ref="H2:H15" si="0">COUNTIF($J$2:$J$289,A2)</f>
        <v>0</v>
      </c>
      <c r="I2" s="40"/>
      <c r="J2" s="43" t="s">
        <v>149</v>
      </c>
      <c r="N2" s="29" t="s">
        <v>16</v>
      </c>
      <c r="P2" s="29" t="s">
        <v>180</v>
      </c>
    </row>
    <row r="3" spans="1:21">
      <c r="A3" s="41" t="s">
        <v>270</v>
      </c>
      <c r="B3" s="32" t="s">
        <v>50</v>
      </c>
      <c r="D3" s="29" t="s">
        <v>16</v>
      </c>
      <c r="H3" s="29">
        <f t="shared" si="0"/>
        <v>1</v>
      </c>
      <c r="I3" s="40"/>
      <c r="J3" s="45" t="s">
        <v>270</v>
      </c>
      <c r="K3" s="29" t="str">
        <f t="shared" ref="K3:K15" si="1">VLOOKUP(J3,A:B,2,FALSE)</f>
        <v>x100</v>
      </c>
      <c r="L3" s="29" t="s">
        <v>152</v>
      </c>
      <c r="N3" s="29" t="s">
        <v>16</v>
      </c>
    </row>
    <row r="4" spans="1:21">
      <c r="A4" s="41" t="s">
        <v>137</v>
      </c>
      <c r="B4" s="32" t="s">
        <v>85</v>
      </c>
      <c r="D4" s="29" t="s">
        <v>16</v>
      </c>
      <c r="H4" s="29">
        <f t="shared" si="0"/>
        <v>1</v>
      </c>
      <c r="I4" s="40"/>
      <c r="J4" s="52" t="s">
        <v>137</v>
      </c>
      <c r="K4" s="29" t="str">
        <f t="shared" si="1"/>
        <v>x110</v>
      </c>
      <c r="M4" s="29" t="s">
        <v>153</v>
      </c>
      <c r="N4" s="29" t="s">
        <v>16</v>
      </c>
    </row>
    <row r="5" spans="1:21">
      <c r="A5" s="41" t="s">
        <v>209</v>
      </c>
      <c r="B5" s="32" t="s">
        <v>86</v>
      </c>
      <c r="D5" s="29" t="s">
        <v>16</v>
      </c>
      <c r="H5" s="29">
        <f t="shared" si="0"/>
        <v>1</v>
      </c>
      <c r="I5" s="40"/>
      <c r="J5" s="52" t="s">
        <v>209</v>
      </c>
      <c r="K5" s="29" t="str">
        <f t="shared" si="1"/>
        <v>x120</v>
      </c>
      <c r="M5" s="29" t="s">
        <v>153</v>
      </c>
      <c r="N5" s="29" t="s">
        <v>16</v>
      </c>
    </row>
    <row r="6" spans="1:21">
      <c r="A6" s="41" t="s">
        <v>138</v>
      </c>
      <c r="B6" s="32" t="s">
        <v>87</v>
      </c>
      <c r="D6" s="29" t="s">
        <v>16</v>
      </c>
      <c r="H6" s="29">
        <f t="shared" si="0"/>
        <v>1</v>
      </c>
      <c r="I6" s="40"/>
      <c r="J6" s="54" t="s">
        <v>138</v>
      </c>
      <c r="K6" s="29" t="str">
        <f t="shared" si="1"/>
        <v>x130</v>
      </c>
      <c r="N6" s="29" t="s">
        <v>16</v>
      </c>
    </row>
    <row r="7" spans="1:21">
      <c r="A7" s="41" t="s">
        <v>139</v>
      </c>
      <c r="B7" s="32" t="s">
        <v>88</v>
      </c>
      <c r="D7" s="29" t="s">
        <v>16</v>
      </c>
      <c r="H7" s="29">
        <f t="shared" si="0"/>
        <v>1</v>
      </c>
      <c r="I7" s="40"/>
      <c r="J7" s="63" t="s">
        <v>139</v>
      </c>
      <c r="K7" s="29" t="str">
        <f t="shared" si="1"/>
        <v>x140</v>
      </c>
      <c r="N7" s="29" t="s">
        <v>16</v>
      </c>
    </row>
    <row r="8" spans="1:21">
      <c r="A8" s="41" t="s">
        <v>140</v>
      </c>
      <c r="B8" s="32" t="s">
        <v>89</v>
      </c>
      <c r="D8" s="29" t="s">
        <v>16</v>
      </c>
      <c r="H8" s="29">
        <f t="shared" si="0"/>
        <v>1</v>
      </c>
      <c r="I8" s="40"/>
      <c r="J8" s="54" t="s">
        <v>140</v>
      </c>
      <c r="K8" s="29" t="str">
        <f t="shared" si="1"/>
        <v>x150</v>
      </c>
      <c r="N8" s="29" t="s">
        <v>16</v>
      </c>
    </row>
    <row r="9" spans="1:21">
      <c r="A9" s="41" t="s">
        <v>141</v>
      </c>
      <c r="B9" s="32" t="s">
        <v>143</v>
      </c>
      <c r="D9" s="29" t="s">
        <v>16</v>
      </c>
      <c r="H9" s="29">
        <f t="shared" si="0"/>
        <v>1</v>
      </c>
      <c r="I9" s="40"/>
      <c r="J9" s="63" t="s">
        <v>141</v>
      </c>
      <c r="K9" s="29" t="str">
        <f t="shared" si="1"/>
        <v>x160</v>
      </c>
      <c r="N9" s="29" t="s">
        <v>16</v>
      </c>
    </row>
    <row r="10" spans="1:21">
      <c r="A10" s="41" t="s">
        <v>142</v>
      </c>
      <c r="B10" s="32" t="s">
        <v>145</v>
      </c>
      <c r="D10" s="29" t="s">
        <v>16</v>
      </c>
      <c r="H10" s="29">
        <f t="shared" si="0"/>
        <v>1</v>
      </c>
      <c r="I10" s="40"/>
      <c r="J10" s="63" t="s">
        <v>142</v>
      </c>
      <c r="K10" s="29" t="str">
        <f t="shared" si="1"/>
        <v>x170</v>
      </c>
      <c r="N10" s="29" t="s">
        <v>16</v>
      </c>
    </row>
    <row r="11" spans="1:21">
      <c r="A11" s="41" t="s">
        <v>224</v>
      </c>
      <c r="B11" s="32" t="s">
        <v>147</v>
      </c>
      <c r="D11" s="29" t="s">
        <v>16</v>
      </c>
      <c r="H11" s="29">
        <f t="shared" si="0"/>
        <v>1</v>
      </c>
      <c r="I11" s="40"/>
      <c r="J11" s="52" t="s">
        <v>224</v>
      </c>
      <c r="K11" s="29" t="str">
        <f t="shared" si="1"/>
        <v>x180</v>
      </c>
      <c r="M11" s="29" t="s">
        <v>153</v>
      </c>
      <c r="N11" s="29" t="s">
        <v>16</v>
      </c>
    </row>
    <row r="12" spans="1:21">
      <c r="A12" s="41" t="s">
        <v>144</v>
      </c>
      <c r="B12" s="32" t="s">
        <v>210</v>
      </c>
      <c r="D12" s="29" t="s">
        <v>16</v>
      </c>
      <c r="H12" s="29">
        <f t="shared" si="0"/>
        <v>1</v>
      </c>
      <c r="I12" s="40"/>
      <c r="J12" s="52" t="s">
        <v>144</v>
      </c>
      <c r="K12" s="29" t="str">
        <f t="shared" si="1"/>
        <v>x190</v>
      </c>
      <c r="M12" s="29" t="s">
        <v>153</v>
      </c>
      <c r="N12" s="29" t="s">
        <v>16</v>
      </c>
    </row>
    <row r="13" spans="1:21">
      <c r="A13" s="41" t="s">
        <v>271</v>
      </c>
      <c r="B13" s="32" t="s">
        <v>118</v>
      </c>
      <c r="D13" s="29" t="s">
        <v>16</v>
      </c>
      <c r="H13" s="29">
        <f t="shared" si="0"/>
        <v>1</v>
      </c>
      <c r="I13" s="40"/>
      <c r="J13" s="45" t="s">
        <v>271</v>
      </c>
      <c r="K13" s="29" t="str">
        <f t="shared" si="1"/>
        <v>x300</v>
      </c>
      <c r="N13" s="29" t="s">
        <v>16</v>
      </c>
    </row>
    <row r="14" spans="1:21">
      <c r="A14" s="41" t="s">
        <v>146</v>
      </c>
      <c r="B14" s="32" t="s">
        <v>248</v>
      </c>
      <c r="D14" s="29" t="s">
        <v>16</v>
      </c>
      <c r="H14" s="29">
        <f t="shared" si="0"/>
        <v>1</v>
      </c>
      <c r="I14" s="40"/>
      <c r="J14" s="45" t="s">
        <v>146</v>
      </c>
      <c r="K14" s="29" t="str">
        <f t="shared" si="1"/>
        <v>x400</v>
      </c>
      <c r="N14" s="29" t="s">
        <v>16</v>
      </c>
    </row>
    <row r="15" spans="1:21">
      <c r="A15" s="41" t="s">
        <v>148</v>
      </c>
      <c r="B15" s="32" t="s">
        <v>251</v>
      </c>
      <c r="D15" s="29" t="s">
        <v>16</v>
      </c>
      <c r="H15" s="29">
        <f t="shared" si="0"/>
        <v>1</v>
      </c>
      <c r="I15" s="40"/>
      <c r="J15" s="45" t="s">
        <v>148</v>
      </c>
      <c r="K15" s="29" t="str">
        <f t="shared" si="1"/>
        <v>x500</v>
      </c>
      <c r="N15" s="29" t="s">
        <v>16</v>
      </c>
    </row>
    <row r="16" spans="1:21">
      <c r="A16" s="32"/>
      <c r="B16" s="32"/>
      <c r="I16" s="40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J20" s="30"/>
    </row>
    <row r="21" spans="1:10">
      <c r="A21" s="32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41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  <row r="210" spans="1:10">
      <c r="A210" s="32"/>
      <c r="B210" s="3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="90" zoomScaleNormal="90" workbookViewId="0"/>
  </sheetViews>
  <sheetFormatPr baseColWidth="10" defaultColWidth="11.42578125" defaultRowHeight="15"/>
  <cols>
    <col min="1" max="1" width="51" style="29" customWidth="1"/>
    <col min="2" max="2" width="6.85546875" style="29" bestFit="1" customWidth="1"/>
    <col min="3" max="9" width="11.42578125" style="29"/>
    <col min="10" max="10" width="58.4257812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 s="28" customFormat="1" ht="15.75" customHeight="1">
      <c r="A2" s="41" t="s">
        <v>57</v>
      </c>
      <c r="B2" s="28" t="s">
        <v>9</v>
      </c>
      <c r="C2" s="28" t="s">
        <v>36</v>
      </c>
      <c r="D2" s="28" t="s">
        <v>16</v>
      </c>
      <c r="H2" s="28">
        <f>COUNTIF($J$2:$J$288,A2)</f>
        <v>4</v>
      </c>
      <c r="I2" s="46"/>
      <c r="J2" s="47" t="s">
        <v>126</v>
      </c>
      <c r="N2" s="28" t="s">
        <v>16</v>
      </c>
      <c r="P2" s="28" t="s">
        <v>107</v>
      </c>
    </row>
    <row r="3" spans="1:21" s="28" customFormat="1" ht="15.75" customHeight="1">
      <c r="A3" s="41" t="s">
        <v>222</v>
      </c>
      <c r="B3" s="32" t="s">
        <v>50</v>
      </c>
      <c r="D3" s="28" t="s">
        <v>16</v>
      </c>
      <c r="H3" s="28">
        <f t="shared" ref="H3:H20" si="0">COUNTIF($J$2:$J$288,A3)</f>
        <v>2</v>
      </c>
      <c r="I3" s="48"/>
      <c r="J3" s="45" t="s">
        <v>57</v>
      </c>
      <c r="K3" s="28" t="str">
        <f t="shared" ref="K3:K32" si="1">VLOOKUP(J3,A:B,2,FALSE)</f>
        <v>x0</v>
      </c>
      <c r="L3" s="28" t="s">
        <v>152</v>
      </c>
      <c r="N3" s="28" t="s">
        <v>16</v>
      </c>
    </row>
    <row r="4" spans="1:21" s="28" customFormat="1" ht="15.75" customHeight="1">
      <c r="A4" s="41" t="s">
        <v>237</v>
      </c>
      <c r="B4" s="32" t="s">
        <v>85</v>
      </c>
      <c r="D4" s="28" t="s">
        <v>16</v>
      </c>
      <c r="H4" s="28">
        <f t="shared" si="0"/>
        <v>2</v>
      </c>
      <c r="I4" s="48"/>
      <c r="J4" s="52" t="s">
        <v>222</v>
      </c>
      <c r="K4" s="28" t="str">
        <f t="shared" si="1"/>
        <v>x100</v>
      </c>
      <c r="M4" s="28" t="s">
        <v>153</v>
      </c>
      <c r="N4" s="28" t="s">
        <v>16</v>
      </c>
    </row>
    <row r="5" spans="1:21" s="28" customFormat="1" ht="15.75" customHeight="1">
      <c r="A5" s="49" t="s">
        <v>150</v>
      </c>
      <c r="B5" s="32" t="s">
        <v>86</v>
      </c>
      <c r="D5" s="28" t="s">
        <v>16</v>
      </c>
      <c r="H5" s="28">
        <f t="shared" si="0"/>
        <v>2</v>
      </c>
      <c r="I5" s="48"/>
      <c r="J5" s="54" t="s">
        <v>237</v>
      </c>
      <c r="K5" s="28" t="str">
        <f t="shared" si="1"/>
        <v>x110</v>
      </c>
      <c r="N5" s="28" t="s">
        <v>16</v>
      </c>
    </row>
    <row r="6" spans="1:21" s="28" customFormat="1" ht="15.75" customHeight="1">
      <c r="A6" s="41" t="s">
        <v>113</v>
      </c>
      <c r="B6" s="32" t="s">
        <v>87</v>
      </c>
      <c r="D6" s="28" t="s">
        <v>16</v>
      </c>
      <c r="H6" s="28">
        <f t="shared" si="0"/>
        <v>2</v>
      </c>
      <c r="I6" s="48"/>
      <c r="J6" s="50" t="s">
        <v>150</v>
      </c>
      <c r="K6" s="28" t="str">
        <f t="shared" si="1"/>
        <v>x120</v>
      </c>
      <c r="M6" s="28" t="s">
        <v>153</v>
      </c>
      <c r="N6" s="28" t="s">
        <v>16</v>
      </c>
    </row>
    <row r="7" spans="1:21" s="28" customFormat="1" ht="15.75" customHeight="1">
      <c r="A7" s="41" t="s">
        <v>319</v>
      </c>
      <c r="B7" s="32" t="s">
        <v>88</v>
      </c>
      <c r="D7" s="28" t="s">
        <v>16</v>
      </c>
      <c r="H7" s="28">
        <f t="shared" si="0"/>
        <v>1</v>
      </c>
      <c r="I7" s="48"/>
      <c r="J7" s="54" t="s">
        <v>113</v>
      </c>
      <c r="K7" s="28" t="str">
        <f t="shared" si="1"/>
        <v>x130</v>
      </c>
      <c r="N7" s="28" t="s">
        <v>16</v>
      </c>
    </row>
    <row r="8" spans="1:21" s="28" customFormat="1" ht="15.75" customHeight="1">
      <c r="A8" s="41" t="s">
        <v>320</v>
      </c>
      <c r="B8" s="32" t="s">
        <v>89</v>
      </c>
      <c r="D8" s="28" t="s">
        <v>16</v>
      </c>
      <c r="H8" s="28">
        <f t="shared" si="0"/>
        <v>1</v>
      </c>
      <c r="I8" s="48"/>
      <c r="J8" s="63" t="s">
        <v>319</v>
      </c>
      <c r="K8" s="28" t="str">
        <f t="shared" si="1"/>
        <v>x140</v>
      </c>
      <c r="N8" s="28" t="s">
        <v>16</v>
      </c>
    </row>
    <row r="9" spans="1:21" s="28" customFormat="1" ht="15.75" customHeight="1">
      <c r="A9" s="41" t="s">
        <v>114</v>
      </c>
      <c r="B9" s="32" t="s">
        <v>143</v>
      </c>
      <c r="D9" s="28" t="s">
        <v>16</v>
      </c>
      <c r="H9" s="28">
        <f t="shared" si="0"/>
        <v>2</v>
      </c>
      <c r="I9" s="48"/>
      <c r="J9" s="63" t="s">
        <v>320</v>
      </c>
      <c r="K9" s="28" t="str">
        <f t="shared" si="1"/>
        <v>x150</v>
      </c>
      <c r="N9" s="28" t="s">
        <v>16</v>
      </c>
    </row>
    <row r="10" spans="1:21" s="28" customFormat="1" ht="15.75" customHeight="1">
      <c r="A10" s="41" t="s">
        <v>115</v>
      </c>
      <c r="B10" s="32" t="s">
        <v>84</v>
      </c>
      <c r="D10" s="28" t="s">
        <v>16</v>
      </c>
      <c r="H10" s="28">
        <f t="shared" si="0"/>
        <v>1</v>
      </c>
      <c r="I10" s="48"/>
      <c r="J10" s="54" t="s">
        <v>114</v>
      </c>
      <c r="K10" s="28" t="str">
        <f t="shared" si="1"/>
        <v>x160</v>
      </c>
      <c r="N10" s="28" t="s">
        <v>16</v>
      </c>
    </row>
    <row r="11" spans="1:21" s="28" customFormat="1" ht="15.75" customHeight="1">
      <c r="A11" s="41" t="s">
        <v>116</v>
      </c>
      <c r="B11" s="49" t="s">
        <v>90</v>
      </c>
      <c r="D11" s="28" t="s">
        <v>16</v>
      </c>
      <c r="H11" s="28">
        <f t="shared" si="0"/>
        <v>1</v>
      </c>
      <c r="I11" s="48"/>
      <c r="J11" s="47" t="s">
        <v>151</v>
      </c>
      <c r="N11" s="28" t="s">
        <v>16</v>
      </c>
      <c r="P11" s="28" t="s">
        <v>109</v>
      </c>
    </row>
    <row r="12" spans="1:21" s="28" customFormat="1" ht="15.75" customHeight="1">
      <c r="A12" s="41" t="s">
        <v>236</v>
      </c>
      <c r="B12" s="32" t="s">
        <v>91</v>
      </c>
      <c r="D12" s="28" t="s">
        <v>16</v>
      </c>
      <c r="H12" s="28">
        <f t="shared" si="0"/>
        <v>1</v>
      </c>
      <c r="I12" s="48"/>
      <c r="J12" s="45" t="s">
        <v>57</v>
      </c>
      <c r="K12" s="28" t="str">
        <f t="shared" si="1"/>
        <v>x0</v>
      </c>
      <c r="L12" s="28" t="s">
        <v>152</v>
      </c>
      <c r="N12" s="28" t="s">
        <v>16</v>
      </c>
    </row>
    <row r="13" spans="1:21" s="28" customFormat="1" ht="15.75" customHeight="1">
      <c r="A13" s="41" t="s">
        <v>117</v>
      </c>
      <c r="B13" s="49" t="s">
        <v>92</v>
      </c>
      <c r="D13" s="28" t="s">
        <v>16</v>
      </c>
      <c r="H13" s="28">
        <f t="shared" si="0"/>
        <v>1</v>
      </c>
      <c r="I13" s="48"/>
      <c r="J13" s="52" t="s">
        <v>115</v>
      </c>
      <c r="K13" s="28" t="str">
        <f t="shared" si="1"/>
        <v>x200</v>
      </c>
      <c r="M13" s="28" t="s">
        <v>153</v>
      </c>
      <c r="N13" s="28" t="s">
        <v>16</v>
      </c>
    </row>
    <row r="14" spans="1:21" s="28" customFormat="1" ht="15.75" customHeight="1">
      <c r="A14" s="41" t="s">
        <v>119</v>
      </c>
      <c r="B14" s="32" t="s">
        <v>118</v>
      </c>
      <c r="D14" s="28" t="s">
        <v>16</v>
      </c>
      <c r="H14" s="28">
        <f t="shared" si="0"/>
        <v>1</v>
      </c>
      <c r="I14" s="48"/>
      <c r="J14" s="52" t="s">
        <v>116</v>
      </c>
      <c r="K14" s="28" t="str">
        <f t="shared" si="1"/>
        <v>x210</v>
      </c>
      <c r="M14" s="28" t="s">
        <v>153</v>
      </c>
      <c r="N14" s="28" t="s">
        <v>16</v>
      </c>
    </row>
    <row r="15" spans="1:21" s="28" customFormat="1" ht="15.75" customHeight="1">
      <c r="A15" s="41" t="s">
        <v>120</v>
      </c>
      <c r="B15" s="49" t="s">
        <v>121</v>
      </c>
      <c r="D15" s="28" t="s">
        <v>16</v>
      </c>
      <c r="H15" s="28">
        <f t="shared" si="0"/>
        <v>1</v>
      </c>
      <c r="I15" s="48"/>
      <c r="J15" s="54" t="s">
        <v>236</v>
      </c>
      <c r="K15" s="28" t="str">
        <f t="shared" si="1"/>
        <v>x220</v>
      </c>
      <c r="N15" s="28" t="s">
        <v>16</v>
      </c>
    </row>
    <row r="16" spans="1:21">
      <c r="A16" s="41" t="s">
        <v>122</v>
      </c>
      <c r="B16" s="32" t="s">
        <v>123</v>
      </c>
      <c r="C16" s="28"/>
      <c r="D16" s="28" t="s">
        <v>16</v>
      </c>
      <c r="H16" s="28">
        <f t="shared" si="0"/>
        <v>1</v>
      </c>
      <c r="J16" s="53" t="s">
        <v>117</v>
      </c>
      <c r="K16" s="28" t="str">
        <f t="shared" si="1"/>
        <v>x230</v>
      </c>
      <c r="L16" s="28"/>
      <c r="M16" s="28" t="s">
        <v>153</v>
      </c>
      <c r="N16" s="28" t="s">
        <v>16</v>
      </c>
      <c r="O16" s="28"/>
      <c r="P16" s="28"/>
    </row>
    <row r="17" spans="1:16">
      <c r="A17" s="41" t="s">
        <v>124</v>
      </c>
      <c r="B17" s="49" t="s">
        <v>125</v>
      </c>
      <c r="D17" s="28" t="s">
        <v>16</v>
      </c>
      <c r="H17" s="28">
        <f t="shared" si="0"/>
        <v>1</v>
      </c>
      <c r="J17" s="47" t="s">
        <v>127</v>
      </c>
      <c r="K17" s="28"/>
      <c r="L17" s="28"/>
      <c r="M17" s="28"/>
      <c r="N17" s="28" t="s">
        <v>16</v>
      </c>
      <c r="O17" s="28"/>
      <c r="P17" s="28" t="s">
        <v>111</v>
      </c>
    </row>
    <row r="18" spans="1:16">
      <c r="A18" s="41" t="s">
        <v>238</v>
      </c>
      <c r="B18" s="32" t="s">
        <v>133</v>
      </c>
      <c r="D18" s="28" t="s">
        <v>16</v>
      </c>
      <c r="H18" s="28">
        <f t="shared" si="0"/>
        <v>1</v>
      </c>
      <c r="J18" s="67" t="s">
        <v>57</v>
      </c>
      <c r="K18" s="28" t="str">
        <f t="shared" si="1"/>
        <v>x0</v>
      </c>
      <c r="L18" s="28" t="s">
        <v>152</v>
      </c>
      <c r="M18" s="28"/>
      <c r="N18" s="28" t="s">
        <v>16</v>
      </c>
    </row>
    <row r="19" spans="1:16" ht="26.25" customHeight="1">
      <c r="A19" s="96" t="s">
        <v>449</v>
      </c>
      <c r="B19" s="32" t="s">
        <v>242</v>
      </c>
      <c r="D19" s="28" t="s">
        <v>16</v>
      </c>
      <c r="H19" s="28">
        <f t="shared" si="0"/>
        <v>1</v>
      </c>
      <c r="I19" s="33" t="s">
        <v>476</v>
      </c>
      <c r="J19" s="53" t="s">
        <v>119</v>
      </c>
      <c r="K19" s="28" t="str">
        <f t="shared" si="1"/>
        <v>x300</v>
      </c>
      <c r="M19" s="28" t="s">
        <v>153</v>
      </c>
      <c r="N19" s="28" t="s">
        <v>16</v>
      </c>
    </row>
    <row r="20" spans="1:16">
      <c r="A20" s="97" t="s">
        <v>450</v>
      </c>
      <c r="B20" s="32" t="s">
        <v>243</v>
      </c>
      <c r="D20" s="28" t="s">
        <v>16</v>
      </c>
      <c r="H20" s="28">
        <f t="shared" si="0"/>
        <v>1</v>
      </c>
      <c r="I20" s="33" t="s">
        <v>476</v>
      </c>
      <c r="J20" s="53" t="s">
        <v>120</v>
      </c>
      <c r="K20" s="28" t="str">
        <f t="shared" si="1"/>
        <v>x310</v>
      </c>
      <c r="M20" s="29" t="s">
        <v>153</v>
      </c>
      <c r="N20" s="28" t="s">
        <v>16</v>
      </c>
    </row>
    <row r="21" spans="1:16">
      <c r="A21" s="32"/>
      <c r="B21" s="32"/>
      <c r="J21" s="55" t="s">
        <v>122</v>
      </c>
      <c r="K21" s="28" t="str">
        <f t="shared" si="1"/>
        <v>x320</v>
      </c>
      <c r="N21" s="28" t="s">
        <v>16</v>
      </c>
    </row>
    <row r="22" spans="1:16">
      <c r="A22" s="32"/>
      <c r="B22" s="32"/>
      <c r="J22" s="53" t="s">
        <v>124</v>
      </c>
      <c r="K22" s="28" t="str">
        <f t="shared" si="1"/>
        <v>x330</v>
      </c>
      <c r="M22" s="29" t="s">
        <v>153</v>
      </c>
      <c r="N22" s="28" t="s">
        <v>16</v>
      </c>
    </row>
    <row r="23" spans="1:16">
      <c r="A23" s="32"/>
      <c r="B23" s="32"/>
      <c r="J23" s="55" t="s">
        <v>238</v>
      </c>
      <c r="K23" s="28" t="str">
        <f t="shared" si="1"/>
        <v>x340</v>
      </c>
      <c r="N23" s="28" t="s">
        <v>16</v>
      </c>
    </row>
    <row r="24" spans="1:16">
      <c r="A24" s="32"/>
      <c r="B24" s="32"/>
      <c r="J24" s="98" t="s">
        <v>451</v>
      </c>
      <c r="K24" s="28"/>
      <c r="N24" s="28" t="s">
        <v>16</v>
      </c>
      <c r="P24" s="28" t="s">
        <v>107</v>
      </c>
    </row>
    <row r="25" spans="1:16">
      <c r="A25" s="32"/>
      <c r="B25" s="32"/>
      <c r="J25" s="99" t="s">
        <v>57</v>
      </c>
      <c r="K25" s="28" t="str">
        <f t="shared" si="1"/>
        <v>x0</v>
      </c>
      <c r="L25" s="29" t="s">
        <v>152</v>
      </c>
      <c r="N25" s="28" t="s">
        <v>16</v>
      </c>
    </row>
    <row r="26" spans="1:16">
      <c r="A26" s="32"/>
      <c r="B26" s="32"/>
      <c r="J26" s="100" t="s">
        <v>222</v>
      </c>
      <c r="K26" s="28" t="str">
        <f t="shared" si="1"/>
        <v>x100</v>
      </c>
      <c r="M26" s="28" t="s">
        <v>153</v>
      </c>
      <c r="N26" s="28" t="s">
        <v>16</v>
      </c>
    </row>
    <row r="27" spans="1:16">
      <c r="A27" s="32"/>
      <c r="B27" s="32"/>
      <c r="J27" s="101" t="s">
        <v>237</v>
      </c>
      <c r="K27" s="28" t="str">
        <f t="shared" si="1"/>
        <v>x110</v>
      </c>
      <c r="M27" s="28"/>
      <c r="N27" s="28" t="s">
        <v>16</v>
      </c>
    </row>
    <row r="28" spans="1:16">
      <c r="A28" s="32"/>
      <c r="B28" s="32"/>
      <c r="J28" s="102" t="s">
        <v>150</v>
      </c>
      <c r="K28" s="28" t="str">
        <f t="shared" si="1"/>
        <v>x120</v>
      </c>
      <c r="M28" s="28" t="s">
        <v>153</v>
      </c>
      <c r="N28" s="28" t="s">
        <v>16</v>
      </c>
    </row>
    <row r="29" spans="1:16">
      <c r="A29" s="32"/>
      <c r="B29" s="32"/>
      <c r="J29" s="101" t="s">
        <v>113</v>
      </c>
      <c r="K29" s="28" t="str">
        <f t="shared" si="1"/>
        <v>x130</v>
      </c>
      <c r="N29" s="28" t="s">
        <v>16</v>
      </c>
    </row>
    <row r="30" spans="1:16" ht="24" customHeight="1">
      <c r="A30" s="32"/>
      <c r="B30" s="32"/>
      <c r="J30" s="103" t="s">
        <v>449</v>
      </c>
      <c r="K30" s="28" t="str">
        <f t="shared" si="1"/>
        <v>x350</v>
      </c>
      <c r="N30" s="28" t="s">
        <v>16</v>
      </c>
    </row>
    <row r="31" spans="1:16">
      <c r="A31" s="32"/>
      <c r="B31" s="32"/>
      <c r="J31" s="104" t="s">
        <v>450</v>
      </c>
      <c r="K31" s="28" t="str">
        <f t="shared" si="1"/>
        <v>x360</v>
      </c>
      <c r="N31" s="28" t="s">
        <v>16</v>
      </c>
    </row>
    <row r="32" spans="1:16">
      <c r="A32" s="32"/>
      <c r="B32" s="32"/>
      <c r="J32" s="101" t="s">
        <v>114</v>
      </c>
      <c r="K32" s="28" t="str">
        <f t="shared" si="1"/>
        <v>x160</v>
      </c>
      <c r="N32" s="28" t="s">
        <v>16</v>
      </c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1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1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2">
      <c r="A209" s="32"/>
      <c r="B209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"/>
  <sheetViews>
    <sheetView workbookViewId="0">
      <pane ySplit="1" topLeftCell="A2" activePane="bottomLeft" state="frozenSplit"/>
      <selection pane="bottomLeft"/>
    </sheetView>
  </sheetViews>
  <sheetFormatPr baseColWidth="10" defaultRowHeight="15"/>
  <cols>
    <col min="2" max="2" width="16.42578125" bestFit="1" customWidth="1"/>
    <col min="3" max="3" width="138.28515625" customWidth="1"/>
  </cols>
  <sheetData>
    <row r="1" spans="1:3" ht="30">
      <c r="A1" s="18" t="s">
        <v>37</v>
      </c>
      <c r="B1" s="24" t="s">
        <v>49</v>
      </c>
      <c r="C1" s="18" t="s">
        <v>38</v>
      </c>
    </row>
    <row r="2" spans="1:3">
      <c r="A2" s="18" t="s">
        <v>466</v>
      </c>
      <c r="B2" s="17">
        <v>44235</v>
      </c>
      <c r="C2" s="12" t="s">
        <v>467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9"/>
  <sheetViews>
    <sheetView zoomScale="85" zoomScaleNormal="85" workbookViewId="0">
      <selection activeCell="O2" sqref="O2"/>
    </sheetView>
  </sheetViews>
  <sheetFormatPr baseColWidth="10" defaultColWidth="11.42578125" defaultRowHeight="15"/>
  <cols>
    <col min="1" max="1" width="2.140625" style="29" bestFit="1" customWidth="1"/>
    <col min="2" max="2" width="12.140625" style="29" bestFit="1" customWidth="1"/>
    <col min="3" max="3" width="20.42578125" style="29" bestFit="1" customWidth="1"/>
    <col min="4" max="4" width="6.28515625" style="29" bestFit="1" customWidth="1"/>
    <col min="5" max="6" width="42" style="29" bestFit="1" customWidth="1"/>
    <col min="7" max="7" width="9.7109375" style="29" bestFit="1" customWidth="1"/>
    <col min="8" max="8" width="12.7109375" style="29" bestFit="1" customWidth="1"/>
    <col min="9" max="9" width="6.28515625" style="29" bestFit="1" customWidth="1"/>
    <col min="10" max="10" width="42" style="29" bestFit="1" customWidth="1"/>
    <col min="11" max="11" width="46.28515625" style="29" customWidth="1"/>
    <col min="12" max="12" width="13.85546875" style="29" bestFit="1" customWidth="1"/>
    <col min="13" max="14" width="50.85546875" style="29" bestFit="1" customWidth="1"/>
    <col min="15" max="15" width="51.42578125" style="29" bestFit="1" customWidth="1"/>
    <col min="16" max="16384" width="11.42578125" style="29"/>
  </cols>
  <sheetData>
    <row r="1" spans="1:17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8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45</v>
      </c>
      <c r="M1" s="8" t="s">
        <v>46</v>
      </c>
      <c r="N1" s="8" t="s">
        <v>47</v>
      </c>
      <c r="O1" s="8" t="s">
        <v>48</v>
      </c>
      <c r="P1" s="8"/>
      <c r="Q1" s="8"/>
    </row>
    <row r="2" spans="1:17" s="11" customFormat="1">
      <c r="A2" s="23">
        <v>1</v>
      </c>
      <c r="B2" s="23" t="s">
        <v>16</v>
      </c>
      <c r="C2" s="23" t="s">
        <v>16</v>
      </c>
      <c r="D2" s="23" t="s">
        <v>16</v>
      </c>
      <c r="E2" s="39" t="s">
        <v>445</v>
      </c>
      <c r="F2" s="39" t="s">
        <v>445</v>
      </c>
      <c r="H2" s="11" t="s">
        <v>16</v>
      </c>
      <c r="I2" s="11" t="s">
        <v>16</v>
      </c>
      <c r="J2" s="39" t="s">
        <v>445</v>
      </c>
      <c r="K2" s="39" t="s">
        <v>445</v>
      </c>
      <c r="L2" s="11" t="s">
        <v>36</v>
      </c>
      <c r="M2" s="39" t="s">
        <v>446</v>
      </c>
      <c r="N2" s="39" t="s">
        <v>447</v>
      </c>
      <c r="O2" s="39" t="s">
        <v>448</v>
      </c>
    </row>
    <row r="3" spans="1:17" s="20" customFormat="1"/>
    <row r="4" spans="1:17" s="20" customFormat="1"/>
    <row r="7" spans="1:17" ht="15" customHeight="1">
      <c r="J7" s="66"/>
      <c r="K7" s="28"/>
    </row>
    <row r="8" spans="1:17">
      <c r="J8" s="28"/>
      <c r="K8" s="28"/>
    </row>
    <row r="9" spans="1:17">
      <c r="J9" s="28"/>
      <c r="K9" s="28"/>
    </row>
  </sheetData>
  <hyperlinks>
    <hyperlink ref="E2" r:id="rId1" display="http://acpr.banque-france.fr/xbrl/credit-hab"/>
    <hyperlink ref="F2" r:id="rId2" display="http://acpr.banque-france.fr/xbrl/credit-hab"/>
    <hyperlink ref="J2" r:id="rId3" display="http://acpr.banque-france.fr/xbrl/credit-hab"/>
    <hyperlink ref="K2" r:id="rId4" display="http://acpr.banque-france.fr/xbrl/credit-hab"/>
    <hyperlink ref="M2" r:id="rId5" display="http://acpr.banque-france.fr/xbrl/credit-hab/dict/met"/>
    <hyperlink ref="N2" r:id="rId6" display="http://acpr.banque-france.fr/xbrl/credit-hab/dict/dim"/>
    <hyperlink ref="O2" r:id="rId7" display="http://acpr.banque-france.fr/xbrl/credit-hab/dict/dom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14"/>
  <sheetViews>
    <sheetView zoomScaleNormal="100" workbookViewId="0">
      <selection activeCell="F22" sqref="F22"/>
    </sheetView>
  </sheetViews>
  <sheetFormatPr baseColWidth="10" defaultRowHeight="15"/>
  <cols>
    <col min="1" max="1" width="5.28515625" customWidth="1"/>
    <col min="2" max="2" width="12.7109375" customWidth="1"/>
    <col min="3" max="3" width="36" bestFit="1" customWidth="1"/>
    <col min="4" max="4" width="14.5703125" customWidth="1"/>
  </cols>
  <sheetData>
    <row r="1" spans="1:13">
      <c r="A1" s="4" t="s">
        <v>10</v>
      </c>
      <c r="B1" s="4" t="s">
        <v>17</v>
      </c>
      <c r="C1" s="4" t="s">
        <v>18</v>
      </c>
      <c r="D1" s="4" t="s">
        <v>19</v>
      </c>
      <c r="E1" s="4" t="s">
        <v>4</v>
      </c>
      <c r="F1" s="4" t="s">
        <v>13</v>
      </c>
      <c r="G1" s="4" t="s">
        <v>14</v>
      </c>
      <c r="H1" s="4" t="s">
        <v>20</v>
      </c>
      <c r="I1" s="4" t="s">
        <v>21</v>
      </c>
      <c r="J1" s="16" t="s">
        <v>40</v>
      </c>
      <c r="K1" s="16" t="s">
        <v>41</v>
      </c>
      <c r="L1" s="16" t="s">
        <v>42</v>
      </c>
      <c r="M1" s="16" t="s">
        <v>8</v>
      </c>
    </row>
    <row r="2" spans="1:13">
      <c r="A2" s="5">
        <v>1</v>
      </c>
      <c r="B2" s="5" t="s">
        <v>39</v>
      </c>
      <c r="C2" s="5" t="s">
        <v>22</v>
      </c>
      <c r="D2" s="5" t="s">
        <v>23</v>
      </c>
      <c r="E2" s="5" t="s">
        <v>16</v>
      </c>
    </row>
    <row r="3" spans="1:13">
      <c r="A3">
        <v>2</v>
      </c>
      <c r="B3" t="s">
        <v>321</v>
      </c>
      <c r="C3" t="s">
        <v>322</v>
      </c>
      <c r="D3" s="22" t="s">
        <v>24</v>
      </c>
      <c r="E3" s="19" t="s">
        <v>16</v>
      </c>
    </row>
    <row r="4" spans="1:13">
      <c r="A4" s="22">
        <v>3</v>
      </c>
      <c r="B4" t="s">
        <v>183</v>
      </c>
      <c r="C4" t="s">
        <v>191</v>
      </c>
      <c r="D4" s="22" t="s">
        <v>24</v>
      </c>
      <c r="E4" s="19" t="s">
        <v>16</v>
      </c>
    </row>
    <row r="5" spans="1:13">
      <c r="A5" s="29">
        <v>4</v>
      </c>
      <c r="B5" s="20" t="s">
        <v>56</v>
      </c>
      <c r="C5" s="19" t="s">
        <v>60</v>
      </c>
      <c r="D5" s="22" t="s">
        <v>24</v>
      </c>
      <c r="E5" s="19" t="s">
        <v>16</v>
      </c>
    </row>
    <row r="6" spans="1:13">
      <c r="A6" s="29">
        <v>5</v>
      </c>
      <c r="B6" s="29" t="s">
        <v>219</v>
      </c>
      <c r="C6" s="29" t="s">
        <v>218</v>
      </c>
      <c r="D6" s="22" t="s">
        <v>24</v>
      </c>
      <c r="E6" s="19" t="s">
        <v>16</v>
      </c>
    </row>
    <row r="7" spans="1:13">
      <c r="A7" s="22">
        <v>6</v>
      </c>
      <c r="B7" t="s">
        <v>204</v>
      </c>
      <c r="C7" t="s">
        <v>128</v>
      </c>
      <c r="D7" s="22" t="s">
        <v>24</v>
      </c>
      <c r="E7" s="19" t="s">
        <v>16</v>
      </c>
    </row>
    <row r="8" spans="1:13">
      <c r="A8" s="22">
        <v>7</v>
      </c>
      <c r="B8" t="s">
        <v>202</v>
      </c>
      <c r="C8" t="s">
        <v>97</v>
      </c>
      <c r="D8" s="22" t="s">
        <v>24</v>
      </c>
      <c r="E8" s="19" t="s">
        <v>16</v>
      </c>
    </row>
    <row r="9" spans="1:13" s="29" customFormat="1">
      <c r="A9" s="29">
        <v>8</v>
      </c>
      <c r="B9" t="s">
        <v>76</v>
      </c>
      <c r="C9" t="s">
        <v>77</v>
      </c>
      <c r="D9" s="22" t="s">
        <v>24</v>
      </c>
      <c r="E9" s="19" t="s">
        <v>16</v>
      </c>
    </row>
    <row r="10" spans="1:13">
      <c r="A10" s="22">
        <v>9</v>
      </c>
      <c r="B10" s="29" t="s">
        <v>213</v>
      </c>
      <c r="C10" s="29" t="s">
        <v>214</v>
      </c>
      <c r="D10" s="22" t="s">
        <v>24</v>
      </c>
      <c r="E10" s="19" t="s">
        <v>16</v>
      </c>
    </row>
    <row r="11" spans="1:13">
      <c r="A11" s="29">
        <v>10</v>
      </c>
      <c r="B11" t="s">
        <v>192</v>
      </c>
      <c r="C11" t="s">
        <v>193</v>
      </c>
      <c r="D11" s="22" t="s">
        <v>24</v>
      </c>
      <c r="E11" s="19" t="s">
        <v>16</v>
      </c>
    </row>
    <row r="12" spans="1:13">
      <c r="A12" s="22">
        <v>11</v>
      </c>
      <c r="B12" t="s">
        <v>180</v>
      </c>
      <c r="C12" t="s">
        <v>135</v>
      </c>
      <c r="D12" s="22" t="s">
        <v>24</v>
      </c>
      <c r="E12" s="19" t="s">
        <v>16</v>
      </c>
    </row>
    <row r="13" spans="1:13">
      <c r="A13" s="29">
        <v>12</v>
      </c>
      <c r="B13" t="s">
        <v>198</v>
      </c>
      <c r="C13" s="29" t="s">
        <v>197</v>
      </c>
      <c r="D13" s="22" t="s">
        <v>24</v>
      </c>
      <c r="E13" s="19" t="s">
        <v>16</v>
      </c>
    </row>
    <row r="14" spans="1:13" s="90" customFormat="1">
      <c r="A14" s="113">
        <v>13</v>
      </c>
      <c r="B14" s="60" t="s">
        <v>336</v>
      </c>
      <c r="C14" s="114" t="s">
        <v>337</v>
      </c>
      <c r="D14" s="114" t="s">
        <v>24</v>
      </c>
      <c r="E14" s="114" t="s">
        <v>16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25"/>
  <sheetViews>
    <sheetView zoomScale="90" zoomScaleNormal="90" workbookViewId="0">
      <pane ySplit="1" topLeftCell="A2" activePane="bottomLeft" state="frozenSplit"/>
      <selection activeCell="D49" sqref="D49"/>
      <selection pane="bottomLeft"/>
    </sheetView>
  </sheetViews>
  <sheetFormatPr baseColWidth="10" defaultRowHeight="15"/>
  <cols>
    <col min="2" max="2" width="10.140625" customWidth="1"/>
    <col min="3" max="3" width="61.42578125" customWidth="1"/>
    <col min="4" max="4" width="24.140625" customWidth="1"/>
  </cols>
  <sheetData>
    <row r="1" spans="1:12">
      <c r="A1" s="6" t="s">
        <v>10</v>
      </c>
      <c r="B1" s="6" t="s">
        <v>25</v>
      </c>
      <c r="C1" s="6" t="s">
        <v>26</v>
      </c>
      <c r="D1" s="6" t="s">
        <v>27</v>
      </c>
      <c r="E1" s="6" t="s">
        <v>4</v>
      </c>
      <c r="F1" s="15" t="s">
        <v>43</v>
      </c>
      <c r="G1" s="15" t="s">
        <v>13</v>
      </c>
      <c r="H1" s="15" t="s">
        <v>14</v>
      </c>
      <c r="I1" s="15" t="s">
        <v>40</v>
      </c>
      <c r="J1" s="15" t="s">
        <v>41</v>
      </c>
      <c r="K1" s="15" t="s">
        <v>42</v>
      </c>
      <c r="L1" s="15" t="s">
        <v>44</v>
      </c>
    </row>
    <row r="2" spans="1:12">
      <c r="A2">
        <v>1</v>
      </c>
      <c r="B2" t="s">
        <v>325</v>
      </c>
      <c r="C2" t="s">
        <v>200</v>
      </c>
      <c r="D2" t="s">
        <v>321</v>
      </c>
      <c r="E2" s="21" t="s">
        <v>16</v>
      </c>
    </row>
    <row r="3" spans="1:12">
      <c r="A3" s="29">
        <v>2</v>
      </c>
      <c r="B3" t="s">
        <v>189</v>
      </c>
      <c r="C3" t="s">
        <v>190</v>
      </c>
      <c r="D3" t="s">
        <v>183</v>
      </c>
      <c r="E3" s="21" t="s">
        <v>16</v>
      </c>
    </row>
    <row r="4" spans="1:12">
      <c r="A4" s="29">
        <v>3</v>
      </c>
      <c r="B4" t="s">
        <v>58</v>
      </c>
      <c r="C4" t="s">
        <v>101</v>
      </c>
      <c r="D4" s="21" t="s">
        <v>56</v>
      </c>
      <c r="E4" s="21" t="s">
        <v>16</v>
      </c>
    </row>
    <row r="5" spans="1:12">
      <c r="A5" s="29">
        <v>4</v>
      </c>
      <c r="B5" s="21" t="s">
        <v>59</v>
      </c>
      <c r="C5" s="21" t="s">
        <v>100</v>
      </c>
      <c r="D5" s="22" t="s">
        <v>56</v>
      </c>
      <c r="E5" s="2" t="s">
        <v>16</v>
      </c>
    </row>
    <row r="6" spans="1:12">
      <c r="A6" s="29">
        <v>5</v>
      </c>
      <c r="B6" t="s">
        <v>274</v>
      </c>
      <c r="C6" t="s">
        <v>275</v>
      </c>
      <c r="D6" t="s">
        <v>204</v>
      </c>
      <c r="E6" s="21" t="s">
        <v>16</v>
      </c>
    </row>
    <row r="7" spans="1:12">
      <c r="A7" s="29">
        <v>6</v>
      </c>
      <c r="B7" t="s">
        <v>130</v>
      </c>
      <c r="C7" t="s">
        <v>132</v>
      </c>
      <c r="D7" t="s">
        <v>204</v>
      </c>
      <c r="E7" s="21" t="s">
        <v>16</v>
      </c>
    </row>
    <row r="8" spans="1:12">
      <c r="A8" s="29">
        <v>7</v>
      </c>
      <c r="B8" t="s">
        <v>202</v>
      </c>
      <c r="C8" t="s">
        <v>97</v>
      </c>
      <c r="D8" t="s">
        <v>202</v>
      </c>
      <c r="E8" s="21" t="s">
        <v>16</v>
      </c>
    </row>
    <row r="9" spans="1:12">
      <c r="A9" s="29">
        <v>8</v>
      </c>
      <c r="B9" t="s">
        <v>93</v>
      </c>
      <c r="C9" t="s">
        <v>131</v>
      </c>
      <c r="D9" t="s">
        <v>76</v>
      </c>
      <c r="E9" s="21" t="s">
        <v>16</v>
      </c>
    </row>
    <row r="10" spans="1:12">
      <c r="A10" s="29">
        <v>9</v>
      </c>
      <c r="B10" t="s">
        <v>95</v>
      </c>
      <c r="C10" t="s">
        <v>96</v>
      </c>
      <c r="D10" t="s">
        <v>76</v>
      </c>
      <c r="E10" s="21" t="s">
        <v>16</v>
      </c>
    </row>
    <row r="11" spans="1:12" s="29" customFormat="1">
      <c r="A11" s="29">
        <v>10</v>
      </c>
      <c r="B11" s="29" t="s">
        <v>213</v>
      </c>
      <c r="C11" s="29" t="s">
        <v>214</v>
      </c>
      <c r="D11" s="29" t="s">
        <v>213</v>
      </c>
      <c r="E11" s="21" t="s">
        <v>16</v>
      </c>
    </row>
    <row r="12" spans="1:12">
      <c r="A12" s="29">
        <v>11</v>
      </c>
      <c r="B12" t="s">
        <v>192</v>
      </c>
      <c r="C12" t="s">
        <v>193</v>
      </c>
      <c r="D12" t="s">
        <v>192</v>
      </c>
      <c r="E12" s="21" t="s">
        <v>16</v>
      </c>
    </row>
    <row r="13" spans="1:12">
      <c r="A13" s="29">
        <v>12</v>
      </c>
      <c r="B13" s="29" t="s">
        <v>205</v>
      </c>
      <c r="C13" s="29" t="s">
        <v>208</v>
      </c>
      <c r="D13" s="29" t="s">
        <v>219</v>
      </c>
      <c r="E13" s="21" t="s">
        <v>16</v>
      </c>
    </row>
    <row r="14" spans="1:12">
      <c r="A14" s="29">
        <v>13</v>
      </c>
      <c r="B14" t="s">
        <v>326</v>
      </c>
      <c r="C14" t="s">
        <v>211</v>
      </c>
      <c r="D14" t="s">
        <v>321</v>
      </c>
      <c r="E14" s="21" t="s">
        <v>16</v>
      </c>
    </row>
    <row r="15" spans="1:12">
      <c r="A15" s="29">
        <v>14</v>
      </c>
      <c r="B15" s="29" t="s">
        <v>180</v>
      </c>
      <c r="C15" s="29" t="s">
        <v>135</v>
      </c>
      <c r="D15" s="29" t="s">
        <v>180</v>
      </c>
      <c r="E15" s="21" t="s">
        <v>16</v>
      </c>
    </row>
    <row r="16" spans="1:12">
      <c r="A16" s="29">
        <v>15</v>
      </c>
      <c r="B16" t="s">
        <v>107</v>
      </c>
      <c r="C16" t="s">
        <v>108</v>
      </c>
      <c r="D16" t="s">
        <v>198</v>
      </c>
      <c r="E16" s="21" t="s">
        <v>16</v>
      </c>
    </row>
    <row r="17" spans="1:12">
      <c r="A17" s="29">
        <v>16</v>
      </c>
      <c r="B17" t="s">
        <v>109</v>
      </c>
      <c r="C17" t="s">
        <v>110</v>
      </c>
      <c r="D17" s="29" t="s">
        <v>198</v>
      </c>
      <c r="E17" s="21" t="s">
        <v>16</v>
      </c>
    </row>
    <row r="18" spans="1:12">
      <c r="A18" s="29">
        <v>17</v>
      </c>
      <c r="B18" t="s">
        <v>111</v>
      </c>
      <c r="C18" t="s">
        <v>112</v>
      </c>
      <c r="D18" s="29" t="s">
        <v>198</v>
      </c>
      <c r="E18" s="21" t="s">
        <v>16</v>
      </c>
    </row>
    <row r="19" spans="1:12">
      <c r="A19" s="29">
        <v>18</v>
      </c>
      <c r="B19" s="29" t="s">
        <v>254</v>
      </c>
      <c r="C19" s="29" t="s">
        <v>255</v>
      </c>
      <c r="D19" t="s">
        <v>204</v>
      </c>
      <c r="E19" s="21" t="s">
        <v>16</v>
      </c>
    </row>
    <row r="20" spans="1:12">
      <c r="A20" s="29">
        <v>19</v>
      </c>
      <c r="B20" s="29" t="s">
        <v>256</v>
      </c>
      <c r="C20" s="29" t="s">
        <v>257</v>
      </c>
      <c r="D20" s="29" t="s">
        <v>204</v>
      </c>
      <c r="E20" s="21" t="s">
        <v>16</v>
      </c>
    </row>
    <row r="21" spans="1:12">
      <c r="A21">
        <v>20</v>
      </c>
      <c r="B21" t="s">
        <v>302</v>
      </c>
      <c r="C21" t="s">
        <v>303</v>
      </c>
      <c r="D21" t="s">
        <v>76</v>
      </c>
      <c r="E21" s="21" t="s">
        <v>16</v>
      </c>
    </row>
    <row r="22" spans="1:12">
      <c r="A22">
        <v>21</v>
      </c>
      <c r="B22" t="s">
        <v>306</v>
      </c>
      <c r="C22" s="29" t="s">
        <v>307</v>
      </c>
      <c r="D22" t="s">
        <v>76</v>
      </c>
      <c r="E22" s="21" t="s">
        <v>16</v>
      </c>
    </row>
    <row r="23" spans="1:12">
      <c r="A23">
        <v>22</v>
      </c>
      <c r="B23" t="s">
        <v>316</v>
      </c>
      <c r="C23" t="s">
        <v>317</v>
      </c>
      <c r="D23" t="s">
        <v>204</v>
      </c>
      <c r="E23" s="21" t="s">
        <v>16</v>
      </c>
    </row>
    <row r="24" spans="1:12" s="88" customFormat="1">
      <c r="A24" s="62">
        <v>23</v>
      </c>
      <c r="B24" s="62" t="s">
        <v>336</v>
      </c>
      <c r="C24" s="62" t="s">
        <v>337</v>
      </c>
      <c r="D24" s="62" t="s">
        <v>336</v>
      </c>
      <c r="E24" s="110" t="s">
        <v>16</v>
      </c>
    </row>
    <row r="25" spans="1:12">
      <c r="A25" s="115">
        <v>24</v>
      </c>
      <c r="B25" s="115" t="s">
        <v>468</v>
      </c>
      <c r="C25" s="115" t="s">
        <v>469</v>
      </c>
      <c r="D25" s="115" t="s">
        <v>204</v>
      </c>
      <c r="E25" s="116" t="s">
        <v>16</v>
      </c>
      <c r="L25" s="81" t="s">
        <v>476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65"/>
  <sheetViews>
    <sheetView zoomScale="80" zoomScaleNormal="80" workbookViewId="0">
      <pane ySplit="1" topLeftCell="A2" activePane="bottomLeft" state="frozen"/>
      <selection activeCell="D49" sqref="D49"/>
      <selection pane="bottomLeft" activeCell="E69" sqref="E69"/>
    </sheetView>
  </sheetViews>
  <sheetFormatPr baseColWidth="10" defaultColWidth="11.42578125" defaultRowHeight="15"/>
  <cols>
    <col min="1" max="1" width="107.28515625" style="1" customWidth="1"/>
    <col min="2" max="2" width="7" bestFit="1" customWidth="1"/>
    <col min="3" max="3" width="7" style="1" customWidth="1"/>
    <col min="4" max="4" width="27.140625" style="1" bestFit="1" customWidth="1"/>
    <col min="5" max="5" width="16.140625" style="1" customWidth="1"/>
    <col min="6" max="6" width="21" style="1" customWidth="1"/>
    <col min="7" max="7" width="0" style="1" hidden="1" customWidth="1"/>
    <col min="8" max="8" width="15.140625" style="1" bestFit="1" customWidth="1"/>
    <col min="9" max="16384" width="11.42578125" style="1"/>
  </cols>
  <sheetData>
    <row r="1" spans="1:17">
      <c r="A1" s="7" t="s">
        <v>28</v>
      </c>
      <c r="B1" s="8" t="s">
        <v>1</v>
      </c>
      <c r="C1" s="7" t="s">
        <v>4</v>
      </c>
      <c r="D1" s="7" t="s">
        <v>29</v>
      </c>
      <c r="E1" s="8" t="s">
        <v>30</v>
      </c>
      <c r="F1" s="8" t="s">
        <v>0</v>
      </c>
      <c r="G1" s="7" t="s">
        <v>31</v>
      </c>
      <c r="H1" s="7" t="s">
        <v>32</v>
      </c>
      <c r="I1" s="15" t="s">
        <v>40</v>
      </c>
      <c r="J1" s="15" t="s">
        <v>41</v>
      </c>
      <c r="K1" s="15" t="s">
        <v>42</v>
      </c>
      <c r="L1" s="15" t="s">
        <v>33</v>
      </c>
      <c r="M1" s="14" t="s">
        <v>0</v>
      </c>
      <c r="N1" s="15" t="s">
        <v>1</v>
      </c>
      <c r="O1" s="15" t="s">
        <v>2</v>
      </c>
      <c r="P1" s="15" t="s">
        <v>3</v>
      </c>
      <c r="Q1" s="15" t="s">
        <v>4</v>
      </c>
    </row>
    <row r="2" spans="1:17">
      <c r="A2" s="36" t="s">
        <v>272</v>
      </c>
      <c r="B2" s="37" t="s">
        <v>78</v>
      </c>
      <c r="C2" s="36" t="s">
        <v>16</v>
      </c>
      <c r="D2" s="36" t="s">
        <v>55</v>
      </c>
      <c r="E2" s="36"/>
      <c r="F2" s="36"/>
      <c r="G2" s="36"/>
      <c r="H2" s="36" t="s">
        <v>34</v>
      </c>
      <c r="I2" s="36"/>
    </row>
    <row r="3" spans="1:17" s="20" customFormat="1">
      <c r="A3" s="36" t="s">
        <v>314</v>
      </c>
      <c r="B3" s="37" t="s">
        <v>136</v>
      </c>
      <c r="C3" s="36" t="s">
        <v>16</v>
      </c>
      <c r="D3" s="36" t="s">
        <v>55</v>
      </c>
      <c r="E3" s="36"/>
      <c r="F3" s="36"/>
      <c r="G3" s="36"/>
      <c r="H3" s="36" t="s">
        <v>34</v>
      </c>
      <c r="I3" s="36"/>
    </row>
    <row r="4" spans="1:17" s="20" customFormat="1">
      <c r="A4" s="36" t="s">
        <v>278</v>
      </c>
      <c r="B4" s="37" t="s">
        <v>277</v>
      </c>
      <c r="C4" s="36" t="s">
        <v>16</v>
      </c>
      <c r="D4" s="36" t="s">
        <v>55</v>
      </c>
      <c r="E4" s="36"/>
      <c r="F4" s="36"/>
      <c r="G4" s="36"/>
      <c r="H4" s="36" t="s">
        <v>34</v>
      </c>
      <c r="I4" s="36"/>
    </row>
    <row r="5" spans="1:17">
      <c r="A5" s="38" t="s">
        <v>273</v>
      </c>
      <c r="B5" s="37" t="s">
        <v>79</v>
      </c>
      <c r="C5" s="36" t="s">
        <v>16</v>
      </c>
      <c r="D5" s="36" t="s">
        <v>54</v>
      </c>
      <c r="E5" s="36"/>
      <c r="F5" s="36"/>
      <c r="G5" s="36"/>
      <c r="H5" s="36" t="s">
        <v>34</v>
      </c>
      <c r="I5" s="36"/>
    </row>
    <row r="6" spans="1:17" s="20" customFormat="1">
      <c r="A6" s="38" t="s">
        <v>279</v>
      </c>
      <c r="B6" s="37" t="s">
        <v>280</v>
      </c>
      <c r="C6" s="36" t="s">
        <v>16</v>
      </c>
      <c r="D6" s="36" t="s">
        <v>54</v>
      </c>
      <c r="E6" s="36"/>
      <c r="F6" s="36"/>
      <c r="G6" s="36"/>
      <c r="H6" s="36" t="s">
        <v>34</v>
      </c>
      <c r="I6" s="36"/>
    </row>
    <row r="7" spans="1:17">
      <c r="A7" s="38" t="s">
        <v>276</v>
      </c>
      <c r="B7" s="37" t="s">
        <v>80</v>
      </c>
      <c r="C7" s="36" t="s">
        <v>16</v>
      </c>
      <c r="D7" s="36" t="s">
        <v>61</v>
      </c>
      <c r="E7" s="36"/>
      <c r="F7" s="36"/>
      <c r="G7" s="36"/>
      <c r="H7" s="36" t="s">
        <v>34</v>
      </c>
      <c r="I7" s="36"/>
    </row>
    <row r="8" spans="1:17">
      <c r="A8" s="38" t="s">
        <v>310</v>
      </c>
      <c r="B8" s="37" t="s">
        <v>81</v>
      </c>
      <c r="C8" s="36" t="s">
        <v>16</v>
      </c>
      <c r="D8" s="36" t="s">
        <v>223</v>
      </c>
      <c r="E8" s="36"/>
      <c r="H8" s="36" t="s">
        <v>34</v>
      </c>
    </row>
    <row r="9" spans="1:17">
      <c r="A9" s="64" t="s">
        <v>311</v>
      </c>
      <c r="B9" s="37" t="s">
        <v>179</v>
      </c>
      <c r="C9" s="36" t="s">
        <v>16</v>
      </c>
      <c r="D9" s="36" t="s">
        <v>61</v>
      </c>
      <c r="H9" s="36" t="s">
        <v>34</v>
      </c>
    </row>
    <row r="10" spans="1:17">
      <c r="A10" s="38" t="s">
        <v>312</v>
      </c>
      <c r="B10" s="37" t="s">
        <v>82</v>
      </c>
      <c r="C10" s="36" t="s">
        <v>16</v>
      </c>
      <c r="D10" s="36" t="s">
        <v>223</v>
      </c>
      <c r="H10" s="36" t="s">
        <v>34</v>
      </c>
    </row>
    <row r="11" spans="1:17">
      <c r="A11" s="38" t="s">
        <v>313</v>
      </c>
      <c r="B11" s="37" t="s">
        <v>305</v>
      </c>
      <c r="C11" s="36" t="s">
        <v>16</v>
      </c>
      <c r="D11" s="36" t="s">
        <v>223</v>
      </c>
      <c r="E11" s="20"/>
      <c r="F11" s="20"/>
      <c r="G11" s="20"/>
      <c r="H11" s="36" t="s">
        <v>34</v>
      </c>
    </row>
    <row r="12" spans="1:17" s="89" customFormat="1">
      <c r="A12" s="91" t="s">
        <v>339</v>
      </c>
      <c r="B12" s="93" t="s">
        <v>406</v>
      </c>
      <c r="C12" s="92" t="s">
        <v>16</v>
      </c>
      <c r="D12" s="92" t="s">
        <v>55</v>
      </c>
      <c r="H12" s="92" t="s">
        <v>34</v>
      </c>
    </row>
    <row r="13" spans="1:17" s="89" customFormat="1">
      <c r="A13" s="91" t="s">
        <v>340</v>
      </c>
      <c r="B13" s="88" t="s">
        <v>405</v>
      </c>
      <c r="C13" s="92" t="s">
        <v>16</v>
      </c>
      <c r="D13" s="89" t="s">
        <v>61</v>
      </c>
      <c r="H13" s="92" t="s">
        <v>34</v>
      </c>
    </row>
    <row r="14" spans="1:17" s="89" customFormat="1">
      <c r="A14" s="91" t="s">
        <v>341</v>
      </c>
      <c r="B14" s="88" t="s">
        <v>392</v>
      </c>
      <c r="C14" s="92" t="s">
        <v>16</v>
      </c>
      <c r="D14" s="92" t="s">
        <v>223</v>
      </c>
      <c r="H14" s="92" t="s">
        <v>34</v>
      </c>
    </row>
    <row r="15" spans="1:17" s="89" customFormat="1">
      <c r="A15" s="91" t="s">
        <v>342</v>
      </c>
      <c r="B15" s="93" t="s">
        <v>408</v>
      </c>
      <c r="C15" s="92" t="s">
        <v>16</v>
      </c>
      <c r="D15" s="89" t="s">
        <v>55</v>
      </c>
      <c r="H15" s="92" t="s">
        <v>34</v>
      </c>
    </row>
    <row r="16" spans="1:17" s="89" customFormat="1">
      <c r="A16" s="91" t="s">
        <v>343</v>
      </c>
      <c r="B16" s="93" t="s">
        <v>409</v>
      </c>
      <c r="C16" s="92" t="s">
        <v>16</v>
      </c>
      <c r="D16" s="89" t="s">
        <v>55</v>
      </c>
      <c r="H16" s="92" t="s">
        <v>34</v>
      </c>
    </row>
    <row r="17" spans="1:8" s="89" customFormat="1">
      <c r="A17" s="91" t="s">
        <v>344</v>
      </c>
      <c r="B17" s="93" t="s">
        <v>410</v>
      </c>
      <c r="C17" s="92" t="s">
        <v>16</v>
      </c>
      <c r="D17" s="89" t="s">
        <v>55</v>
      </c>
      <c r="H17" s="92" t="s">
        <v>34</v>
      </c>
    </row>
    <row r="18" spans="1:8" s="89" customFormat="1">
      <c r="A18" s="91" t="s">
        <v>345</v>
      </c>
      <c r="B18" s="93" t="s">
        <v>411</v>
      </c>
      <c r="C18" s="92" t="s">
        <v>16</v>
      </c>
      <c r="D18" s="89" t="s">
        <v>55</v>
      </c>
      <c r="H18" s="92" t="s">
        <v>34</v>
      </c>
    </row>
    <row r="19" spans="1:8" s="89" customFormat="1">
      <c r="A19" s="91" t="s">
        <v>346</v>
      </c>
      <c r="B19" s="93" t="s">
        <v>412</v>
      </c>
      <c r="C19" s="92" t="s">
        <v>16</v>
      </c>
      <c r="D19" s="89" t="s">
        <v>55</v>
      </c>
      <c r="H19" s="92" t="s">
        <v>34</v>
      </c>
    </row>
    <row r="20" spans="1:8" s="89" customFormat="1">
      <c r="A20" s="91" t="s">
        <v>347</v>
      </c>
      <c r="B20" s="93" t="s">
        <v>413</v>
      </c>
      <c r="C20" s="92" t="s">
        <v>16</v>
      </c>
      <c r="D20" s="89" t="s">
        <v>55</v>
      </c>
      <c r="H20" s="92" t="s">
        <v>34</v>
      </c>
    </row>
    <row r="21" spans="1:8" s="89" customFormat="1">
      <c r="A21" s="91" t="s">
        <v>348</v>
      </c>
      <c r="B21" s="93" t="s">
        <v>414</v>
      </c>
      <c r="C21" s="92" t="s">
        <v>16</v>
      </c>
      <c r="D21" s="89" t="s">
        <v>55</v>
      </c>
      <c r="H21" s="92" t="s">
        <v>34</v>
      </c>
    </row>
    <row r="22" spans="1:8" s="89" customFormat="1">
      <c r="A22" s="91" t="s">
        <v>349</v>
      </c>
      <c r="B22" s="88" t="s">
        <v>393</v>
      </c>
      <c r="C22" s="92" t="s">
        <v>16</v>
      </c>
      <c r="D22" s="89" t="s">
        <v>223</v>
      </c>
      <c r="H22" s="92" t="s">
        <v>34</v>
      </c>
    </row>
    <row r="23" spans="1:8" s="89" customFormat="1">
      <c r="A23" s="91" t="s">
        <v>350</v>
      </c>
      <c r="B23" s="88" t="s">
        <v>394</v>
      </c>
      <c r="C23" s="92" t="s">
        <v>16</v>
      </c>
      <c r="D23" s="89" t="s">
        <v>223</v>
      </c>
      <c r="H23" s="92" t="s">
        <v>34</v>
      </c>
    </row>
    <row r="24" spans="1:8" s="89" customFormat="1">
      <c r="A24" s="91" t="s">
        <v>351</v>
      </c>
      <c r="B24" s="88" t="s">
        <v>395</v>
      </c>
      <c r="C24" s="92" t="s">
        <v>16</v>
      </c>
      <c r="D24" s="89" t="s">
        <v>223</v>
      </c>
      <c r="H24" s="92" t="s">
        <v>34</v>
      </c>
    </row>
    <row r="25" spans="1:8" s="89" customFormat="1">
      <c r="A25" s="91" t="s">
        <v>352</v>
      </c>
      <c r="B25" s="88" t="s">
        <v>396</v>
      </c>
      <c r="C25" s="92" t="s">
        <v>16</v>
      </c>
      <c r="D25" s="89" t="s">
        <v>223</v>
      </c>
      <c r="H25" s="92" t="s">
        <v>34</v>
      </c>
    </row>
    <row r="26" spans="1:8" s="89" customFormat="1">
      <c r="A26" s="91" t="s">
        <v>353</v>
      </c>
      <c r="B26" s="88" t="s">
        <v>397</v>
      </c>
      <c r="C26" s="92" t="s">
        <v>16</v>
      </c>
      <c r="D26" s="89" t="s">
        <v>223</v>
      </c>
      <c r="H26" s="92" t="s">
        <v>34</v>
      </c>
    </row>
    <row r="27" spans="1:8" s="89" customFormat="1">
      <c r="A27" s="91" t="s">
        <v>354</v>
      </c>
      <c r="B27" s="88" t="s">
        <v>398</v>
      </c>
      <c r="C27" s="92" t="s">
        <v>16</v>
      </c>
      <c r="D27" s="89" t="s">
        <v>223</v>
      </c>
      <c r="H27" s="92" t="s">
        <v>34</v>
      </c>
    </row>
    <row r="28" spans="1:8" s="89" customFormat="1">
      <c r="A28" s="91" t="s">
        <v>355</v>
      </c>
      <c r="B28" s="88" t="s">
        <v>399</v>
      </c>
      <c r="C28" s="92" t="s">
        <v>16</v>
      </c>
      <c r="D28" s="89" t="s">
        <v>223</v>
      </c>
      <c r="H28" s="92" t="s">
        <v>34</v>
      </c>
    </row>
    <row r="29" spans="1:8" s="89" customFormat="1">
      <c r="A29" s="91" t="s">
        <v>356</v>
      </c>
      <c r="B29" s="88" t="s">
        <v>400</v>
      </c>
      <c r="C29" s="92" t="s">
        <v>16</v>
      </c>
      <c r="D29" s="89" t="s">
        <v>223</v>
      </c>
      <c r="H29" s="92" t="s">
        <v>34</v>
      </c>
    </row>
    <row r="30" spans="1:8" s="89" customFormat="1">
      <c r="A30" s="91" t="s">
        <v>357</v>
      </c>
      <c r="B30" s="88" t="s">
        <v>401</v>
      </c>
      <c r="C30" s="92" t="s">
        <v>16</v>
      </c>
      <c r="D30" s="89" t="s">
        <v>223</v>
      </c>
      <c r="H30" s="92" t="s">
        <v>34</v>
      </c>
    </row>
    <row r="31" spans="1:8" s="89" customFormat="1">
      <c r="A31" s="91" t="s">
        <v>358</v>
      </c>
      <c r="B31" s="88" t="s">
        <v>402</v>
      </c>
      <c r="C31" s="92" t="s">
        <v>16</v>
      </c>
      <c r="D31" s="89" t="s">
        <v>223</v>
      </c>
      <c r="H31" s="92" t="s">
        <v>34</v>
      </c>
    </row>
    <row r="32" spans="1:8" s="89" customFormat="1">
      <c r="A32" s="91" t="s">
        <v>359</v>
      </c>
      <c r="B32" s="93" t="s">
        <v>415</v>
      </c>
      <c r="C32" s="92" t="s">
        <v>16</v>
      </c>
      <c r="D32" s="89" t="s">
        <v>55</v>
      </c>
      <c r="H32" s="92" t="s">
        <v>34</v>
      </c>
    </row>
    <row r="33" spans="1:8" s="89" customFormat="1">
      <c r="A33" s="91" t="s">
        <v>360</v>
      </c>
      <c r="B33" s="88" t="s">
        <v>403</v>
      </c>
      <c r="C33" s="92" t="s">
        <v>16</v>
      </c>
      <c r="D33" s="89" t="s">
        <v>223</v>
      </c>
      <c r="H33" s="92" t="s">
        <v>34</v>
      </c>
    </row>
    <row r="34" spans="1:8" s="89" customFormat="1">
      <c r="A34" s="91" t="s">
        <v>361</v>
      </c>
      <c r="B34" s="88" t="s">
        <v>404</v>
      </c>
      <c r="C34" s="92" t="s">
        <v>16</v>
      </c>
      <c r="D34" s="89" t="s">
        <v>223</v>
      </c>
      <c r="H34" s="92" t="s">
        <v>34</v>
      </c>
    </row>
    <row r="35" spans="1:8" s="89" customFormat="1">
      <c r="A35" s="91" t="s">
        <v>362</v>
      </c>
      <c r="B35" s="88" t="s">
        <v>407</v>
      </c>
      <c r="C35" s="92" t="s">
        <v>16</v>
      </c>
      <c r="D35" s="89" t="s">
        <v>391</v>
      </c>
      <c r="H35" s="92" t="s">
        <v>34</v>
      </c>
    </row>
    <row r="36" spans="1:8" s="89" customFormat="1">
      <c r="A36" s="91" t="s">
        <v>363</v>
      </c>
      <c r="B36" s="93" t="s">
        <v>416</v>
      </c>
      <c r="C36" s="92" t="s">
        <v>16</v>
      </c>
      <c r="D36" s="89" t="s">
        <v>55</v>
      </c>
      <c r="H36" s="92" t="s">
        <v>34</v>
      </c>
    </row>
    <row r="37" spans="1:8" s="89" customFormat="1">
      <c r="A37" s="91" t="s">
        <v>364</v>
      </c>
      <c r="B37" s="93" t="s">
        <v>417</v>
      </c>
      <c r="C37" s="92" t="s">
        <v>16</v>
      </c>
      <c r="D37" s="89" t="s">
        <v>55</v>
      </c>
      <c r="H37" s="92" t="s">
        <v>34</v>
      </c>
    </row>
    <row r="38" spans="1:8" s="89" customFormat="1">
      <c r="A38" s="91" t="s">
        <v>365</v>
      </c>
      <c r="B38" s="93" t="s">
        <v>418</v>
      </c>
      <c r="C38" s="92" t="s">
        <v>16</v>
      </c>
      <c r="D38" s="89" t="s">
        <v>55</v>
      </c>
      <c r="H38" s="92" t="s">
        <v>34</v>
      </c>
    </row>
    <row r="39" spans="1:8" s="89" customFormat="1">
      <c r="A39" s="91" t="s">
        <v>366</v>
      </c>
      <c r="B39" s="93" t="s">
        <v>419</v>
      </c>
      <c r="C39" s="92" t="s">
        <v>16</v>
      </c>
      <c r="D39" s="89" t="s">
        <v>55</v>
      </c>
      <c r="H39" s="92" t="s">
        <v>34</v>
      </c>
    </row>
    <row r="40" spans="1:8" s="89" customFormat="1">
      <c r="A40" s="91" t="s">
        <v>367</v>
      </c>
      <c r="B40" s="93" t="s">
        <v>420</v>
      </c>
      <c r="C40" s="92" t="s">
        <v>16</v>
      </c>
      <c r="D40" s="89" t="s">
        <v>55</v>
      </c>
      <c r="H40" s="92" t="s">
        <v>34</v>
      </c>
    </row>
    <row r="41" spans="1:8" s="89" customFormat="1">
      <c r="A41" s="91" t="s">
        <v>368</v>
      </c>
      <c r="B41" s="93" t="s">
        <v>421</v>
      </c>
      <c r="C41" s="92" t="s">
        <v>16</v>
      </c>
      <c r="D41" s="89" t="s">
        <v>55</v>
      </c>
      <c r="H41" s="92" t="s">
        <v>34</v>
      </c>
    </row>
    <row r="42" spans="1:8" s="89" customFormat="1">
      <c r="A42" s="91" t="s">
        <v>369</v>
      </c>
      <c r="B42" s="93" t="s">
        <v>422</v>
      </c>
      <c r="C42" s="92" t="s">
        <v>16</v>
      </c>
      <c r="D42" s="89" t="s">
        <v>55</v>
      </c>
      <c r="H42" s="92" t="s">
        <v>34</v>
      </c>
    </row>
    <row r="43" spans="1:8" s="89" customFormat="1">
      <c r="A43" s="91" t="s">
        <v>370</v>
      </c>
      <c r="B43" s="93" t="s">
        <v>423</v>
      </c>
      <c r="C43" s="92" t="s">
        <v>16</v>
      </c>
      <c r="D43" s="89" t="s">
        <v>55</v>
      </c>
      <c r="H43" s="92" t="s">
        <v>34</v>
      </c>
    </row>
    <row r="44" spans="1:8" s="89" customFormat="1">
      <c r="A44" s="91" t="s">
        <v>371</v>
      </c>
      <c r="B44" s="93" t="s">
        <v>424</v>
      </c>
      <c r="C44" s="92" t="s">
        <v>16</v>
      </c>
      <c r="D44" s="89" t="s">
        <v>55</v>
      </c>
      <c r="H44" s="92" t="s">
        <v>34</v>
      </c>
    </row>
    <row r="45" spans="1:8" s="89" customFormat="1">
      <c r="A45" s="91" t="s">
        <v>372</v>
      </c>
      <c r="B45" s="93" t="s">
        <v>425</v>
      </c>
      <c r="C45" s="92" t="s">
        <v>16</v>
      </c>
      <c r="D45" s="89" t="s">
        <v>55</v>
      </c>
      <c r="H45" s="92" t="s">
        <v>34</v>
      </c>
    </row>
    <row r="46" spans="1:8" s="89" customFormat="1">
      <c r="A46" s="91" t="s">
        <v>373</v>
      </c>
      <c r="B46" s="93" t="s">
        <v>426</v>
      </c>
      <c r="C46" s="92" t="s">
        <v>16</v>
      </c>
      <c r="D46" s="89" t="s">
        <v>55</v>
      </c>
      <c r="H46" s="92" t="s">
        <v>34</v>
      </c>
    </row>
    <row r="47" spans="1:8" s="89" customFormat="1">
      <c r="A47" s="91" t="s">
        <v>374</v>
      </c>
      <c r="B47" s="93" t="s">
        <v>427</v>
      </c>
      <c r="C47" s="92" t="s">
        <v>16</v>
      </c>
      <c r="D47" s="89" t="s">
        <v>55</v>
      </c>
      <c r="H47" s="92" t="s">
        <v>34</v>
      </c>
    </row>
    <row r="48" spans="1:8" s="89" customFormat="1">
      <c r="A48" s="91" t="s">
        <v>375</v>
      </c>
      <c r="B48" s="93" t="s">
        <v>428</v>
      </c>
      <c r="C48" s="92" t="s">
        <v>16</v>
      </c>
      <c r="D48" s="89" t="s">
        <v>55</v>
      </c>
      <c r="H48" s="92" t="s">
        <v>34</v>
      </c>
    </row>
    <row r="49" spans="1:8" s="89" customFormat="1">
      <c r="A49" s="91" t="s">
        <v>376</v>
      </c>
      <c r="B49" s="93" t="s">
        <v>429</v>
      </c>
      <c r="C49" s="92" t="s">
        <v>16</v>
      </c>
      <c r="D49" s="89" t="s">
        <v>55</v>
      </c>
      <c r="H49" s="92" t="s">
        <v>34</v>
      </c>
    </row>
    <row r="50" spans="1:8" s="89" customFormat="1">
      <c r="A50" s="91" t="s">
        <v>377</v>
      </c>
      <c r="B50" s="93" t="s">
        <v>430</v>
      </c>
      <c r="C50" s="92" t="s">
        <v>16</v>
      </c>
      <c r="D50" s="89" t="s">
        <v>55</v>
      </c>
      <c r="H50" s="92" t="s">
        <v>34</v>
      </c>
    </row>
    <row r="51" spans="1:8" s="89" customFormat="1">
      <c r="A51" s="91" t="s">
        <v>378</v>
      </c>
      <c r="B51" s="93" t="s">
        <v>431</v>
      </c>
      <c r="C51" s="92" t="s">
        <v>16</v>
      </c>
      <c r="D51" s="89" t="s">
        <v>55</v>
      </c>
      <c r="H51" s="92" t="s">
        <v>34</v>
      </c>
    </row>
    <row r="52" spans="1:8" s="89" customFormat="1">
      <c r="A52" s="91" t="s">
        <v>379</v>
      </c>
      <c r="B52" s="93" t="s">
        <v>432</v>
      </c>
      <c r="C52" s="92" t="s">
        <v>16</v>
      </c>
      <c r="D52" s="89" t="s">
        <v>55</v>
      </c>
      <c r="H52" s="92" t="s">
        <v>34</v>
      </c>
    </row>
    <row r="53" spans="1:8" s="89" customFormat="1">
      <c r="A53" s="91" t="s">
        <v>380</v>
      </c>
      <c r="B53" s="93" t="s">
        <v>433</v>
      </c>
      <c r="C53" s="92" t="s">
        <v>16</v>
      </c>
      <c r="D53" s="89" t="s">
        <v>55</v>
      </c>
      <c r="H53" s="92" t="s">
        <v>34</v>
      </c>
    </row>
    <row r="54" spans="1:8" s="89" customFormat="1">
      <c r="A54" s="91" t="s">
        <v>381</v>
      </c>
      <c r="B54" s="93" t="s">
        <v>434</v>
      </c>
      <c r="C54" s="92" t="s">
        <v>16</v>
      </c>
      <c r="D54" s="89" t="s">
        <v>55</v>
      </c>
      <c r="H54" s="92" t="s">
        <v>34</v>
      </c>
    </row>
    <row r="55" spans="1:8" s="89" customFormat="1">
      <c r="A55" s="91" t="s">
        <v>382</v>
      </c>
      <c r="B55" s="93" t="s">
        <v>435</v>
      </c>
      <c r="C55" s="92" t="s">
        <v>16</v>
      </c>
      <c r="D55" s="89" t="s">
        <v>55</v>
      </c>
      <c r="H55" s="92" t="s">
        <v>34</v>
      </c>
    </row>
    <row r="56" spans="1:8" s="89" customFormat="1">
      <c r="A56" s="91" t="s">
        <v>383</v>
      </c>
      <c r="B56" s="93" t="s">
        <v>436</v>
      </c>
      <c r="C56" s="92" t="s">
        <v>16</v>
      </c>
      <c r="D56" s="89" t="s">
        <v>55</v>
      </c>
      <c r="H56" s="92" t="s">
        <v>34</v>
      </c>
    </row>
    <row r="57" spans="1:8" s="89" customFormat="1">
      <c r="A57" s="91" t="s">
        <v>384</v>
      </c>
      <c r="B57" s="93" t="s">
        <v>437</v>
      </c>
      <c r="C57" s="92" t="s">
        <v>16</v>
      </c>
      <c r="D57" s="89" t="s">
        <v>55</v>
      </c>
      <c r="H57" s="92" t="s">
        <v>34</v>
      </c>
    </row>
    <row r="58" spans="1:8" s="89" customFormat="1">
      <c r="A58" s="91" t="s">
        <v>385</v>
      </c>
      <c r="B58" s="93" t="s">
        <v>438</v>
      </c>
      <c r="C58" s="92" t="s">
        <v>16</v>
      </c>
      <c r="D58" s="89" t="s">
        <v>55</v>
      </c>
      <c r="H58" s="92" t="s">
        <v>34</v>
      </c>
    </row>
    <row r="59" spans="1:8" s="89" customFormat="1">
      <c r="A59" s="91" t="s">
        <v>386</v>
      </c>
      <c r="B59" s="93" t="s">
        <v>439</v>
      </c>
      <c r="C59" s="92" t="s">
        <v>16</v>
      </c>
      <c r="D59" s="89" t="s">
        <v>55</v>
      </c>
      <c r="H59" s="92" t="s">
        <v>34</v>
      </c>
    </row>
    <row r="60" spans="1:8" s="89" customFormat="1">
      <c r="A60" s="91" t="s">
        <v>387</v>
      </c>
      <c r="B60" s="93" t="s">
        <v>440</v>
      </c>
      <c r="C60" s="92" t="s">
        <v>16</v>
      </c>
      <c r="D60" s="89" t="s">
        <v>55</v>
      </c>
      <c r="H60" s="92" t="s">
        <v>34</v>
      </c>
    </row>
    <row r="61" spans="1:8" s="89" customFormat="1">
      <c r="A61" s="91" t="s">
        <v>388</v>
      </c>
      <c r="B61" s="93" t="s">
        <v>444</v>
      </c>
      <c r="C61" s="92" t="s">
        <v>16</v>
      </c>
      <c r="D61" s="89" t="s">
        <v>223</v>
      </c>
      <c r="H61" s="92" t="s">
        <v>34</v>
      </c>
    </row>
    <row r="62" spans="1:8" s="89" customFormat="1">
      <c r="A62" s="91" t="s">
        <v>389</v>
      </c>
      <c r="B62" s="93" t="s">
        <v>441</v>
      </c>
      <c r="C62" s="92" t="s">
        <v>16</v>
      </c>
      <c r="D62" s="89" t="s">
        <v>55</v>
      </c>
      <c r="H62" s="92" t="s">
        <v>34</v>
      </c>
    </row>
    <row r="63" spans="1:8" s="89" customFormat="1">
      <c r="A63" s="91" t="s">
        <v>390</v>
      </c>
      <c r="B63" s="93" t="s">
        <v>443</v>
      </c>
      <c r="C63" s="92" t="s">
        <v>16</v>
      </c>
      <c r="D63" s="89" t="s">
        <v>55</v>
      </c>
      <c r="H63" s="92" t="s">
        <v>34</v>
      </c>
    </row>
    <row r="64" spans="1:8" s="110" customFormat="1">
      <c r="A64" s="108" t="s">
        <v>464</v>
      </c>
      <c r="B64" s="112" t="s">
        <v>462</v>
      </c>
      <c r="C64" s="109" t="s">
        <v>16</v>
      </c>
      <c r="D64" s="110" t="s">
        <v>55</v>
      </c>
      <c r="H64" s="109" t="s">
        <v>34</v>
      </c>
    </row>
    <row r="65" spans="1:8" s="110" customFormat="1">
      <c r="A65" s="111" t="s">
        <v>465</v>
      </c>
      <c r="B65" s="37" t="s">
        <v>463</v>
      </c>
      <c r="C65" s="109" t="s">
        <v>16</v>
      </c>
      <c r="D65" s="109" t="s">
        <v>54</v>
      </c>
      <c r="H65" s="109" t="s">
        <v>34</v>
      </c>
    </row>
  </sheetData>
  <autoFilter ref="A1:Q63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zoomScale="80" zoomScaleNormal="80" workbookViewId="0"/>
  </sheetViews>
  <sheetFormatPr baseColWidth="10" defaultColWidth="9.140625" defaultRowHeight="15"/>
  <cols>
    <col min="1" max="1" width="57.7109375" style="33" customWidth="1"/>
    <col min="2" max="2" width="7" style="33" bestFit="1" customWidth="1"/>
    <col min="3" max="3" width="8.5703125" style="28" bestFit="1" customWidth="1"/>
    <col min="4" max="4" width="7.42578125" style="33" bestFit="1" customWidth="1"/>
    <col min="5" max="5" width="9.140625" style="28"/>
    <col min="6" max="6" width="13.7109375" style="80" bestFit="1" customWidth="1"/>
    <col min="7" max="7" width="10.140625" style="28" bestFit="1" customWidth="1"/>
    <col min="8" max="8" width="6.7109375" style="28" bestFit="1" customWidth="1"/>
    <col min="9" max="9" width="54.5703125" style="83" customWidth="1"/>
    <col min="10" max="10" width="25.140625" style="85" customWidth="1"/>
    <col min="11" max="11" width="7" style="85" bestFit="1" customWidth="1"/>
    <col min="12" max="12" width="7.85546875" style="86" customWidth="1"/>
    <col min="13" max="13" width="8.140625" style="28" bestFit="1" customWidth="1"/>
    <col min="14" max="14" width="7.42578125" style="80" bestFit="1" customWidth="1"/>
    <col min="15" max="15" width="9.140625" style="28"/>
    <col min="16" max="16" width="12.140625" style="28" customWidth="1"/>
    <col min="17" max="17" width="12.5703125" style="28" customWidth="1"/>
    <col min="18" max="19" width="9.140625" style="28"/>
    <col min="20" max="20" width="10" style="28" customWidth="1"/>
    <col min="21" max="21" width="10.7109375" style="28" customWidth="1"/>
    <col min="22" max="16384" width="9.140625" style="28"/>
  </cols>
  <sheetData>
    <row r="1" spans="1:21" ht="45">
      <c r="A1" s="79" t="s">
        <v>28</v>
      </c>
      <c r="B1" s="79" t="s">
        <v>1</v>
      </c>
      <c r="C1" s="79" t="s">
        <v>35</v>
      </c>
      <c r="D1" s="79" t="s">
        <v>4</v>
      </c>
      <c r="E1" s="79" t="s">
        <v>40</v>
      </c>
      <c r="F1" s="79" t="s">
        <v>41</v>
      </c>
      <c r="G1" s="79" t="s">
        <v>42</v>
      </c>
      <c r="H1" s="79" t="s">
        <v>33</v>
      </c>
      <c r="I1" s="79" t="s">
        <v>8</v>
      </c>
      <c r="J1" s="79" t="s">
        <v>0</v>
      </c>
      <c r="K1" s="79" t="s">
        <v>1</v>
      </c>
      <c r="L1" s="79" t="s">
        <v>2</v>
      </c>
      <c r="M1" s="79" t="s">
        <v>3</v>
      </c>
      <c r="N1" s="79" t="s">
        <v>4</v>
      </c>
      <c r="O1" s="79" t="s">
        <v>5</v>
      </c>
      <c r="P1" s="79" t="s">
        <v>6</v>
      </c>
      <c r="Q1" s="79" t="s">
        <v>7</v>
      </c>
      <c r="R1" s="79" t="s">
        <v>40</v>
      </c>
      <c r="S1" s="79" t="s">
        <v>41</v>
      </c>
      <c r="T1" s="79" t="s">
        <v>42</v>
      </c>
      <c r="U1" s="79" t="s">
        <v>8</v>
      </c>
    </row>
    <row r="2" spans="1:21">
      <c r="A2" s="80" t="s">
        <v>334</v>
      </c>
      <c r="B2" s="81" t="s">
        <v>9</v>
      </c>
      <c r="C2" s="81" t="s">
        <v>36</v>
      </c>
      <c r="D2" s="81" t="s">
        <v>16</v>
      </c>
      <c r="G2" s="82"/>
      <c r="J2" s="84"/>
    </row>
    <row r="3" spans="1:21">
      <c r="A3" s="80" t="s">
        <v>338</v>
      </c>
      <c r="B3" s="33" t="s">
        <v>50</v>
      </c>
      <c r="D3" s="33" t="s">
        <v>16</v>
      </c>
      <c r="H3" s="28">
        <f>COUNTIF($J$1:$J$213,A3)</f>
        <v>0</v>
      </c>
      <c r="I3" s="85"/>
      <c r="J3" s="87"/>
    </row>
    <row r="4" spans="1:21">
      <c r="A4" s="80" t="s">
        <v>335</v>
      </c>
      <c r="B4" s="33" t="s">
        <v>85</v>
      </c>
      <c r="D4" s="33" t="s">
        <v>16</v>
      </c>
      <c r="H4" s="28">
        <f>COUNTIF($J$1:$J$213,A4)</f>
        <v>0</v>
      </c>
      <c r="I4" s="85"/>
      <c r="J4" s="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2578125" defaultRowHeight="15"/>
  <cols>
    <col min="1" max="1" width="45.5703125" style="29" customWidth="1"/>
    <col min="2" max="2" width="6.85546875" style="29" bestFit="1" customWidth="1"/>
    <col min="3" max="9" width="11.42578125" style="29"/>
    <col min="10" max="10" width="36.8554687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0" t="s">
        <v>185</v>
      </c>
      <c r="B2" s="60" t="s">
        <v>9</v>
      </c>
      <c r="C2" s="29" t="s">
        <v>36</v>
      </c>
      <c r="D2" s="29" t="s">
        <v>16</v>
      </c>
      <c r="H2" s="29">
        <f>COUNTIF($J$2:$J$289,A2)</f>
        <v>2</v>
      </c>
      <c r="I2" s="10"/>
      <c r="J2" s="3" t="s">
        <v>201</v>
      </c>
      <c r="N2" s="29" t="s">
        <v>16</v>
      </c>
      <c r="P2" s="29" t="s">
        <v>325</v>
      </c>
    </row>
    <row r="3" spans="1:21">
      <c r="A3" s="60" t="s">
        <v>225</v>
      </c>
      <c r="B3" s="60" t="s">
        <v>50</v>
      </c>
      <c r="C3" s="60"/>
      <c r="D3" s="29" t="s">
        <v>16</v>
      </c>
      <c r="H3" s="29">
        <f t="shared" ref="H3:H5" si="0">COUNTIF($J$2:$J$289,A3)</f>
        <v>1</v>
      </c>
      <c r="J3" s="61" t="s">
        <v>185</v>
      </c>
      <c r="K3" s="29" t="str">
        <f t="shared" ref="K3:K8" si="1">VLOOKUP(J3,A:B,2,FALSE)</f>
        <v>x0</v>
      </c>
      <c r="N3" s="29" t="s">
        <v>16</v>
      </c>
    </row>
    <row r="4" spans="1:21">
      <c r="A4" s="60" t="s">
        <v>212</v>
      </c>
      <c r="B4" s="60" t="s">
        <v>85</v>
      </c>
      <c r="D4" s="29" t="s">
        <v>16</v>
      </c>
      <c r="H4" s="29">
        <f t="shared" si="0"/>
        <v>1</v>
      </c>
      <c r="J4" s="69" t="s">
        <v>225</v>
      </c>
      <c r="K4" s="29" t="str">
        <f t="shared" si="1"/>
        <v>x100</v>
      </c>
      <c r="N4" s="29" t="s">
        <v>16</v>
      </c>
    </row>
    <row r="5" spans="1:21">
      <c r="A5" s="60" t="s">
        <v>309</v>
      </c>
      <c r="B5" s="60" t="s">
        <v>86</v>
      </c>
      <c r="D5" s="29" t="s">
        <v>16</v>
      </c>
      <c r="H5" s="29">
        <f t="shared" si="0"/>
        <v>1</v>
      </c>
      <c r="I5" s="40"/>
      <c r="J5" s="3" t="s">
        <v>323</v>
      </c>
      <c r="N5" s="29" t="s">
        <v>16</v>
      </c>
      <c r="P5" s="29" t="s">
        <v>326</v>
      </c>
    </row>
    <row r="6" spans="1:21">
      <c r="A6" s="32"/>
      <c r="B6" s="32"/>
      <c r="I6" s="40"/>
      <c r="J6" s="56" t="s">
        <v>185</v>
      </c>
      <c r="K6" s="29" t="str">
        <f t="shared" si="1"/>
        <v>x0</v>
      </c>
      <c r="N6" s="29" t="s">
        <v>16</v>
      </c>
    </row>
    <row r="7" spans="1:21">
      <c r="A7" s="32"/>
      <c r="B7" s="32"/>
      <c r="I7" s="40"/>
      <c r="J7" s="75" t="s">
        <v>212</v>
      </c>
      <c r="K7" s="29" t="str">
        <f t="shared" si="1"/>
        <v>x110</v>
      </c>
      <c r="N7" s="29" t="s">
        <v>16</v>
      </c>
    </row>
    <row r="8" spans="1:21">
      <c r="A8" s="32"/>
      <c r="B8" s="32"/>
      <c r="J8" s="76" t="s">
        <v>309</v>
      </c>
      <c r="K8" s="29" t="str">
        <f t="shared" si="1"/>
        <v>x120</v>
      </c>
      <c r="N8" s="29" t="s">
        <v>16</v>
      </c>
    </row>
    <row r="9" spans="1:21">
      <c r="A9" s="32"/>
      <c r="B9" s="32"/>
      <c r="J9" s="30"/>
    </row>
    <row r="10" spans="1:21">
      <c r="A10" s="32"/>
      <c r="B10" s="32"/>
      <c r="J10" s="30"/>
    </row>
    <row r="11" spans="1:21">
      <c r="A11" s="32"/>
      <c r="B11" s="32"/>
      <c r="J11" s="30"/>
    </row>
    <row r="12" spans="1:21">
      <c r="A12" s="32"/>
      <c r="B12" s="32"/>
      <c r="J12" s="30"/>
    </row>
    <row r="13" spans="1:21">
      <c r="A13" s="32"/>
      <c r="B13" s="32"/>
      <c r="J13" s="30"/>
    </row>
    <row r="14" spans="1:21">
      <c r="A14" s="32"/>
      <c r="B14" s="32"/>
      <c r="J14" s="30"/>
    </row>
    <row r="15" spans="1:21">
      <c r="A15" s="32"/>
      <c r="B15" s="32"/>
      <c r="J15" s="30"/>
    </row>
    <row r="16" spans="1:21">
      <c r="A16" s="32"/>
      <c r="B16" s="32"/>
      <c r="J16" s="30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A20" s="32"/>
      <c r="B20" s="32"/>
      <c r="J20" s="30"/>
    </row>
    <row r="21" spans="1:10">
      <c r="A21" s="32"/>
      <c r="B21" s="32"/>
      <c r="J21" s="30"/>
    </row>
    <row r="22" spans="1:10">
      <c r="A22" s="32"/>
      <c r="B22" s="32"/>
      <c r="J22" s="30"/>
    </row>
    <row r="23" spans="1:10">
      <c r="A23" s="32"/>
      <c r="B23" s="32"/>
      <c r="J23" s="30"/>
    </row>
    <row r="24" spans="1:10">
      <c r="A24" s="32"/>
      <c r="B24" s="32"/>
      <c r="J24" s="30"/>
    </row>
    <row r="25" spans="1:10">
      <c r="A25" s="32"/>
      <c r="B25" s="32"/>
      <c r="J25" s="30"/>
    </row>
    <row r="26" spans="1:10">
      <c r="A26" s="32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opLeftCell="A4" zoomScaleNormal="100" workbookViewId="0">
      <selection activeCell="E25" sqref="E25"/>
    </sheetView>
  </sheetViews>
  <sheetFormatPr baseColWidth="10" defaultColWidth="11.42578125" defaultRowHeight="15"/>
  <cols>
    <col min="1" max="1" width="45.5703125" style="29" customWidth="1"/>
    <col min="2" max="2" width="6.85546875" style="29" bestFit="1" customWidth="1"/>
    <col min="3" max="9" width="11.42578125" style="29"/>
    <col min="10" max="10" width="36.85546875" style="29" customWidth="1"/>
    <col min="11" max="11" width="6.28515625" style="29" bestFit="1" customWidth="1"/>
    <col min="12" max="15" width="11.42578125" style="29"/>
    <col min="16" max="16" width="18.85546875" style="29" customWidth="1"/>
    <col min="17" max="17" width="32.28515625" style="29" bestFit="1" customWidth="1"/>
    <col min="18" max="16384" width="11.425781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0" t="s">
        <v>315</v>
      </c>
      <c r="B2" s="60" t="s">
        <v>9</v>
      </c>
      <c r="C2" s="60" t="s">
        <v>36</v>
      </c>
      <c r="D2" s="29" t="s">
        <v>16</v>
      </c>
      <c r="H2" s="29">
        <f>COUNTIF($J$2:$J$289,A2)</f>
        <v>1</v>
      </c>
      <c r="I2" s="10"/>
      <c r="J2" s="3" t="s">
        <v>188</v>
      </c>
      <c r="N2" s="29" t="s">
        <v>16</v>
      </c>
      <c r="P2" s="29" t="s">
        <v>189</v>
      </c>
    </row>
    <row r="3" spans="1:21">
      <c r="A3" s="60" t="s">
        <v>187</v>
      </c>
      <c r="B3" s="60" t="s">
        <v>186</v>
      </c>
      <c r="C3" s="60"/>
      <c r="D3" s="29" t="s">
        <v>16</v>
      </c>
      <c r="H3" s="29">
        <f t="shared" ref="H3:H7" si="0">COUNTIF($J$2:$J$289,A3)</f>
        <v>1</v>
      </c>
      <c r="J3" s="73" t="s">
        <v>315</v>
      </c>
      <c r="K3" s="29" t="str">
        <f>VLOOKUP(J3,A:B,2,FALSE)</f>
        <v>x0</v>
      </c>
      <c r="N3" s="29" t="s">
        <v>16</v>
      </c>
    </row>
    <row r="4" spans="1:21">
      <c r="A4" s="60" t="s">
        <v>226</v>
      </c>
      <c r="B4" s="70" t="s">
        <v>227</v>
      </c>
      <c r="D4" s="29" t="s">
        <v>16</v>
      </c>
      <c r="H4" s="29">
        <f t="shared" si="0"/>
        <v>1</v>
      </c>
      <c r="J4" s="69" t="s">
        <v>187</v>
      </c>
      <c r="K4" s="29" t="str">
        <f t="shared" ref="K4:K8" si="1">VLOOKUP(J4,A:B,2,FALSE)</f>
        <v>EUR</v>
      </c>
      <c r="N4" s="29" t="s">
        <v>16</v>
      </c>
    </row>
    <row r="5" spans="1:21">
      <c r="A5" s="71" t="s">
        <v>229</v>
      </c>
      <c r="B5" s="72" t="s">
        <v>228</v>
      </c>
      <c r="D5" s="29" t="s">
        <v>16</v>
      </c>
      <c r="H5" s="29">
        <f t="shared" si="0"/>
        <v>1</v>
      </c>
      <c r="I5" s="10"/>
      <c r="J5" s="69" t="s">
        <v>226</v>
      </c>
      <c r="K5" s="29" t="str">
        <f t="shared" si="1"/>
        <v>DEV</v>
      </c>
      <c r="N5" s="29" t="s">
        <v>16</v>
      </c>
    </row>
    <row r="6" spans="1:21">
      <c r="A6" s="71" t="s">
        <v>230</v>
      </c>
      <c r="B6" s="72" t="s">
        <v>231</v>
      </c>
      <c r="D6" s="29" t="s">
        <v>16</v>
      </c>
      <c r="H6" s="29">
        <f t="shared" si="0"/>
        <v>1</v>
      </c>
      <c r="I6" s="10"/>
      <c r="J6" s="74" t="s">
        <v>229</v>
      </c>
      <c r="K6" s="29" t="str">
        <f t="shared" si="1"/>
        <v>CHF</v>
      </c>
      <c r="N6" s="29" t="s">
        <v>16</v>
      </c>
    </row>
    <row r="7" spans="1:21">
      <c r="A7" s="71" t="s">
        <v>232</v>
      </c>
      <c r="B7" s="72" t="s">
        <v>233</v>
      </c>
      <c r="D7" s="29" t="s">
        <v>16</v>
      </c>
      <c r="H7" s="29">
        <f t="shared" si="0"/>
        <v>1</v>
      </c>
      <c r="I7" s="10"/>
      <c r="J7" s="74" t="s">
        <v>230</v>
      </c>
      <c r="K7" s="29" t="str">
        <f t="shared" si="1"/>
        <v>GBP</v>
      </c>
      <c r="N7" s="29" t="s">
        <v>16</v>
      </c>
    </row>
    <row r="8" spans="1:21">
      <c r="A8" s="32"/>
      <c r="B8" s="32"/>
      <c r="J8" s="74" t="s">
        <v>232</v>
      </c>
      <c r="K8" s="29" t="str">
        <f t="shared" si="1"/>
        <v>USD</v>
      </c>
      <c r="N8" s="29" t="s">
        <v>16</v>
      </c>
    </row>
    <row r="9" spans="1:21">
      <c r="A9" s="32"/>
      <c r="B9" s="32"/>
      <c r="J9" s="30"/>
    </row>
    <row r="10" spans="1:21">
      <c r="A10" s="32"/>
      <c r="B10" s="32"/>
      <c r="J10" s="30"/>
    </row>
    <row r="11" spans="1:21">
      <c r="A11" s="32"/>
      <c r="B11" s="32"/>
      <c r="J11" s="30"/>
    </row>
    <row r="12" spans="1:21">
      <c r="A12" s="32"/>
      <c r="B12" s="32"/>
      <c r="J12" s="30"/>
    </row>
    <row r="13" spans="1:21">
      <c r="A13" s="32"/>
      <c r="B13" s="32"/>
      <c r="J13" s="30"/>
    </row>
    <row r="14" spans="1:21">
      <c r="A14" s="32"/>
      <c r="B14" s="32"/>
      <c r="J14" s="30"/>
    </row>
    <row r="15" spans="1:21">
      <c r="A15" s="32"/>
      <c r="B15" s="32"/>
      <c r="J15" s="30"/>
    </row>
    <row r="16" spans="1:21">
      <c r="A16" s="32"/>
      <c r="B16" s="32"/>
      <c r="J16" s="30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A20" s="32"/>
      <c r="B20" s="32"/>
      <c r="J20" s="30"/>
    </row>
    <row r="21" spans="1:10">
      <c r="A21" s="32"/>
      <c r="B21" s="32"/>
      <c r="J21" s="30"/>
    </row>
    <row r="22" spans="1:10">
      <c r="A22" s="32"/>
      <c r="B22" s="32"/>
      <c r="J22" s="30"/>
    </row>
    <row r="23" spans="1:10">
      <c r="A23" s="32"/>
      <c r="B23" s="32"/>
      <c r="J23" s="30"/>
    </row>
    <row r="24" spans="1:10">
      <c r="A24" s="32"/>
      <c r="B24" s="32"/>
      <c r="J24" s="30"/>
    </row>
    <row r="25" spans="1:10">
      <c r="A25" s="32"/>
      <c r="B25" s="32"/>
      <c r="J25" s="30"/>
    </row>
    <row r="26" spans="1:10">
      <c r="A26" s="32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</vt:i4>
      </vt:variant>
    </vt:vector>
  </HeadingPairs>
  <TitlesOfParts>
    <vt:vector size="20" baseType="lpstr">
      <vt:lpstr>Sommaire</vt:lpstr>
      <vt:lpstr>Versioning</vt:lpstr>
      <vt:lpstr>Owners</vt:lpstr>
      <vt:lpstr>Domains</vt:lpstr>
      <vt:lpstr>Dimensions</vt:lpstr>
      <vt:lpstr>Metrics</vt:lpstr>
      <vt:lpstr>BA</vt:lpstr>
      <vt:lpstr>CT</vt:lpstr>
      <vt:lpstr>CU</vt:lpstr>
      <vt:lpstr>IM</vt:lpstr>
      <vt:lpstr>GA</vt:lpstr>
      <vt:lpstr>IT</vt:lpstr>
      <vt:lpstr>OB</vt:lpstr>
      <vt:lpstr>PC</vt:lpstr>
      <vt:lpstr>PE</vt:lpstr>
      <vt:lpstr>PM</vt:lpstr>
      <vt:lpstr>TG</vt:lpstr>
      <vt:lpstr>VP</vt:lpstr>
      <vt:lpstr>Dimensions!Zone_d_impression</vt:lpstr>
      <vt:lpstr>Domains!Zone_d_impression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ROUGEOT Jean-Marie (UA 1416)</cp:lastModifiedBy>
  <cp:lastPrinted>2017-08-16T08:45:07Z</cp:lastPrinted>
  <dcterms:created xsi:type="dcterms:W3CDTF">2015-03-05T09:22:10Z</dcterms:created>
  <dcterms:modified xsi:type="dcterms:W3CDTF">2021-03-05T10:40:46Z</dcterms:modified>
</cp:coreProperties>
</file>